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2. BC NGÀY\"/>
    </mc:Choice>
  </mc:AlternateContent>
  <bookViews>
    <workbookView xWindow="0" yWindow="0" windowWidth="28800" windowHeight="12180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QuyDinhGia_HangNgay!$A$1:$D$12</definedName>
  </definedNames>
  <calcPr calcId="162913" calcOnSave="0"/>
</workbook>
</file>

<file path=xl/calcChain.xml><?xml version="1.0" encoding="utf-8"?>
<calcChain xmlns="http://schemas.openxmlformats.org/spreadsheetml/2006/main">
  <c r="C9" i="2" l="1"/>
  <c r="D3" i="1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<sst xmlns="http://schemas.openxmlformats.org/spreadsheetml/2006/main" count="169" uniqueCount="84">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</sst>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₫_-;\-* #,##0.00\ _₫_-;_-* &quot;-&quot;??\ _₫_-;_-@_-"/>
    <numFmt numFmtId="166" formatCode="_(* #,##0_);_(* \(#,##0\);_(* &quot;-&quot;??_);_(@_)"/>
    <numFmt numFmtId="167" formatCode="_-* #,##0.00000_-;\-* #,##0.00000_-;_-* &quot;-&quot;??_-;_-@_-"/>
    <numFmt numFmtId="168" formatCode="_(* #,##0.000000_);_(* \(#,##0.00000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166" fontId="15" fillId="3" borderId="2" xfId="3" applyNumberFormat="1" applyFont="1" applyFill="1" applyBorder="1" applyAlignment="1">
      <alignment horizontal="right" vertical="center" wrapText="1"/>
    </xf>
    <xf numFmtId="164" fontId="15" fillId="3" borderId="2" xfId="8" applyFont="1" applyFill="1" applyBorder="1" applyAlignment="1">
      <alignment horizontal="right" vertical="center" wrapText="1"/>
    </xf>
    <xf numFmtId="166" fontId="0" fillId="0" borderId="0" xfId="1" applyNumberFormat="1" applyFont="1"/>
    <xf numFmtId="166" fontId="0" fillId="0" borderId="0" xfId="0" applyNumberFormat="1"/>
    <xf numFmtId="43" fontId="0" fillId="0" borderId="0" xfId="0" applyNumberFormat="1"/>
    <xf numFmtId="0" fontId="13" fillId="0" borderId="3" xfId="0" applyFont="1" applyBorder="1" applyAlignment="1">
      <alignment horizontal="left"/>
    </xf>
    <xf numFmtId="0" fontId="6" fillId="2" borderId="4" xfId="0" applyFont="1" applyFill="1" applyBorder="1" applyAlignment="1">
      <alignment horizontal="center" wrapText="1"/>
    </xf>
    <xf numFmtId="0" fontId="0" fillId="0" borderId="2" xfId="0" applyBorder="1"/>
    <xf numFmtId="166" fontId="5" fillId="0" borderId="1" xfId="1" applyNumberFormat="1" applyFont="1" applyBorder="1" applyAlignment="1">
      <alignment horizontal="left"/>
    </xf>
    <xf numFmtId="14" fontId="16" fillId="0" borderId="0" xfId="0" applyNumberFormat="1" applyFont="1" applyAlignment="1">
      <alignment horizontal="left"/>
    </xf>
    <xf numFmtId="167" fontId="0" fillId="0" borderId="0" xfId="0" applyNumberFormat="1"/>
    <xf numFmtId="9" fontId="0" fillId="0" borderId="0" xfId="2" applyFont="1"/>
    <xf numFmtId="168" fontId="0" fillId="0" borderId="0" xfId="1" applyNumberFormat="1" applyFont="1"/>
    <xf numFmtId="14" fontId="6" fillId="2" borderId="8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3" xfId="8"/>
    <cellStyle name="Comma 4" xfId="19"/>
    <cellStyle name="Comma 4 3" xfId="22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tabSelected="1" zoomScaleNormal="100" zoomScaleSheetLayoutView="100" workbookViewId="0">
      <selection activeCell="J21" sqref="J21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7" t="s">
        <v>0</v>
      </c>
      <c r="B1" s="27"/>
      <c r="C1" s="27"/>
      <c r="D1" s="27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46241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46243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10 tháng 8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0" t="s">
        <v>19</v>
      </c>
      <c r="D17" s="30"/>
    </row>
    <row r="18" spans="1:4" ht="15" customHeight="1" x14ac:dyDescent="0.25">
      <c r="A18" s="1" t="s">
        <v>1</v>
      </c>
      <c r="B18" s="1" t="s">
        <v>1</v>
      </c>
      <c r="C18" s="30" t="s">
        <v>20</v>
      </c>
      <c r="D18" s="30"/>
    </row>
    <row r="19" spans="1:4" ht="15" customHeight="1" x14ac:dyDescent="0.25">
      <c r="A19" s="1" t="s">
        <v>1</v>
      </c>
      <c r="B19" s="1" t="s">
        <v>1</v>
      </c>
      <c r="C19" s="30" t="s">
        <v>21</v>
      </c>
      <c r="D19" s="30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8" t="s">
        <v>22</v>
      </c>
      <c r="B23" s="28"/>
      <c r="C23" s="28" t="s">
        <v>23</v>
      </c>
      <c r="D23" s="28"/>
    </row>
    <row r="24" spans="1:4" ht="15" customHeight="1" x14ac:dyDescent="0.2">
      <c r="A24" s="29" t="s">
        <v>24</v>
      </c>
      <c r="B24" s="29"/>
      <c r="C24" s="29" t="s">
        <v>24</v>
      </c>
      <c r="D24" s="29"/>
    </row>
    <row r="25" spans="1:4" ht="15" customHeight="1" x14ac:dyDescent="0.25">
      <c r="A25" s="30" t="s">
        <v>1</v>
      </c>
      <c r="B25" s="30"/>
      <c r="C25" s="30" t="s">
        <v>1</v>
      </c>
      <c r="D25" s="3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4"/>
  <sheetViews>
    <sheetView zoomScaleNormal="100" zoomScaleSheetLayoutView="100" workbookViewId="0">
      <selection activeCell="G32" sqref="G32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18.140625" bestFit="1" customWidth="1"/>
  </cols>
  <sheetData>
    <row r="1" spans="1:5" ht="20.25" customHeight="1" x14ac:dyDescent="0.25">
      <c r="A1" s="31" t="s">
        <v>6</v>
      </c>
      <c r="B1" s="33" t="s">
        <v>25</v>
      </c>
      <c r="C1" s="17" t="s">
        <v>26</v>
      </c>
      <c r="D1" s="25" t="s">
        <v>27</v>
      </c>
    </row>
    <row r="2" spans="1:5" ht="20.25" customHeight="1" x14ac:dyDescent="0.25">
      <c r="A2" s="32"/>
      <c r="B2" s="34"/>
      <c r="C2" s="24">
        <v>46243</v>
      </c>
      <c r="D2" s="24">
        <v>46240</v>
      </c>
    </row>
    <row r="3" spans="1:5" ht="15" customHeight="1" x14ac:dyDescent="0.25">
      <c r="A3" s="7" t="s">
        <v>9</v>
      </c>
      <c r="B3" s="16" t="s">
        <v>28</v>
      </c>
      <c r="C3" s="18"/>
      <c r="D3" s="18"/>
    </row>
    <row r="4" spans="1:5" ht="15" customHeight="1" x14ac:dyDescent="0.25">
      <c r="A4" s="4" t="s">
        <v>29</v>
      </c>
      <c r="B4" s="4" t="s">
        <v>30</v>
      </c>
      <c r="C4" s="11">
        <v>340843436473</v>
      </c>
      <c r="D4" s="11">
        <v>340473535648</v>
      </c>
    </row>
    <row r="5" spans="1:5" ht="15" customHeight="1" x14ac:dyDescent="0.25">
      <c r="A5" s="4" t="s">
        <v>31</v>
      </c>
      <c r="B5" s="4" t="s">
        <v>32</v>
      </c>
      <c r="C5" s="11"/>
      <c r="D5" s="11"/>
    </row>
    <row r="6" spans="1:5" ht="15" customHeight="1" x14ac:dyDescent="0.25">
      <c r="A6" s="4" t="s">
        <v>33</v>
      </c>
      <c r="B6" s="26" t="s">
        <v>34</v>
      </c>
      <c r="C6" s="12">
        <v>16199.35</v>
      </c>
      <c r="D6" s="12">
        <v>16178.93</v>
      </c>
    </row>
    <row r="7" spans="1:5" ht="15" customHeight="1" x14ac:dyDescent="0.25">
      <c r="A7" s="7" t="s">
        <v>12</v>
      </c>
      <c r="B7" s="7" t="s">
        <v>35</v>
      </c>
      <c r="C7" s="7"/>
      <c r="D7" s="7"/>
    </row>
    <row r="8" spans="1:5" ht="15" customHeight="1" x14ac:dyDescent="0.25">
      <c r="A8" s="4" t="s">
        <v>36</v>
      </c>
      <c r="B8" s="4" t="s">
        <v>37</v>
      </c>
      <c r="C8" s="9">
        <v>76871.11</v>
      </c>
      <c r="D8" s="9">
        <v>76871.11</v>
      </c>
    </row>
    <row r="9" spans="1:5" ht="15" customHeight="1" x14ac:dyDescent="0.25">
      <c r="A9" s="4" t="s">
        <v>38</v>
      </c>
      <c r="B9" s="4" t="s">
        <v>39</v>
      </c>
      <c r="C9" s="19">
        <f>C8*C6</f>
        <v>1245262015.7785001</v>
      </c>
      <c r="D9" s="19">
        <v>1243692307.7123001</v>
      </c>
      <c r="E9" s="21"/>
    </row>
    <row r="10" spans="1:5" ht="15" customHeight="1" x14ac:dyDescent="0.25">
      <c r="A10" s="4" t="s">
        <v>40</v>
      </c>
      <c r="B10" s="4" t="s">
        <v>41</v>
      </c>
      <c r="C10" s="10">
        <f>C9/C4</f>
        <v>3.6534721884754376E-3</v>
      </c>
      <c r="D10" s="10">
        <v>3.652831064667818E-3</v>
      </c>
      <c r="E10" s="23"/>
    </row>
    <row r="11" spans="1:5" x14ac:dyDescent="0.2">
      <c r="E11" s="22"/>
    </row>
    <row r="13" spans="1:5" x14ac:dyDescent="0.2">
      <c r="C13" s="13"/>
      <c r="D13" s="13"/>
    </row>
    <row r="14" spans="1:5" x14ac:dyDescent="0.2">
      <c r="C14" s="13"/>
      <c r="D14" s="13"/>
    </row>
    <row r="15" spans="1:5" x14ac:dyDescent="0.2">
      <c r="C15" s="13"/>
      <c r="D15" s="13"/>
    </row>
    <row r="16" spans="1:5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0" t="s">
        <v>77</v>
      </c>
      <c r="B33" s="30"/>
      <c r="C33" s="30"/>
      <c r="D33" s="30"/>
    </row>
    <row r="34" spans="1:4" ht="15" customHeight="1" x14ac:dyDescent="0.25">
      <c r="A34" s="30" t="s">
        <v>78</v>
      </c>
      <c r="B34" s="30"/>
      <c r="C34" s="30"/>
      <c r="D34" s="30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{'SheetId':'532945ab-6ee2-445c-968d-e7f02eb76aac','UId':'1f175759-6dcd-4ce2-a463-54620d3cec54','Col':3,'Row':4,'Format':'numberic','Value':'340843436473','TargetCode':''}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{'SheetId':'532945ab-6ee2-445c-968d-e7f02eb76aac','UId':'df63451e-4881-4f55-9d40-3ad3e6256289','Col':4,'Row':4,'Format':'numberic','Value':'340473535648','TargetCode':''}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{'SheetId':'532945ab-6ee2-445c-968d-e7f02eb76aac','UId':'8922bb11-1c36-45a2-b95e-d93a0bfb38a0','Col':3,'Row':6,'Format':'numberic','Value':'16199.35','TargetCode':''}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{'SheetId':'532945ab-6ee2-445c-968d-e7f02eb76aac','UId':'0386b55c-340a-4ccd-b981-23c5ede5d6b8','Col':4,'Row':6,'Format':'numberic','Value':'16178.93','TargetCode':''}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{'SheetId':'532945ab-6ee2-445c-968d-e7f02eb76aac','UId':'0122b8e6-6e98-44a3-b5f5-62119cc28b58','Col':3,'Row':8,'Format':'numberic','Value':'76871.11','TargetCode':''}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{'SheetId':'532945ab-6ee2-445c-968d-e7f02eb76aac','UId':'168f3043-fb6e-4c8d-b2e8-aadbc57d62ae','Col':4,'Row':8,'Format':'numberic','Value':'76871.11','TargetCode':''}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{'SheetId':'532945ab-6ee2-445c-968d-e7f02eb76aac','UId':'dc373327-812c-4574-a89b-45e7962c83f9','Col':3,'Row':9,'Format':'numberic','Value':'1245262015.7785','TargetCode':''}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{'SheetId':'532945ab-6ee2-445c-968d-e7f02eb76aac','UId':'61429e25-1f7f-4225-afcd-4f77120fa043','Col':4,'Row':9,'Format':'numberic','Value':'1243692307.7123','TargetCode':''}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{'SheetId':'532945ab-6ee2-445c-968d-e7f02eb76aac','UId':'edff4b95-f346-4d9f-b0ef-26cf1f17b229','Col':3,'Row':10,'Format':'numberic','Value':'0.00365347218847544','TargetCode':''}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{'SheetId':'532945ab-6ee2-445c-968d-e7f02eb76aac','UId':'2d8d3015-7339-4a4c-89aa-d8c5184315f6','Col':4,'Row':10,'Format':'numberic','Value':'0.00365283106466782','TargetCode':''}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8Z85eUQZ1vasSSXOyQnsiNlTI033a1bhB4ZAyBrRJb0=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qZYOciQu5tLCCvrC0TuhTQbCexqIQXeagG4oxaHBhbc=</DigestValue>
    </Reference>
  </SignedInfo>
  <SignatureValue>Zmd4DAEKmpqTKflGEHqbKR4Me5rKIvy30wKGci/fvAAOlXRyKW6WjiUOGCz8ff+0gmJIHrc4bxZE
5eTadnKlTp3mXk6njkSpiQeFIS1O1BcWim2Zy+gDKDxYrFe4/RTKKyo+K1vkVZrYmAVsqyMiL28W
b+fZwr/tGiBMRExK5J4Fdug5YawA4JPnqGDxz0cAYEhvHzYLsUjg0AseLKnqzZ+ebrv/RkpRqQAM
nvF394WNOG64BZpgNuPCbGWg4xpb05Mx/ZrUYYQgUjIwYhOlEvIvSkRhtCpPij22rsU9mRzSuS+d
m2NdXKHwYU2xASEm10XX5cDs8XYcKV/VZuhCtQ==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rOlKsVRL7PXroquRu9Bp2B2OPS/+4LbYipQnIYuZaQ0=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CO4mTX/EDxx7+4goXgx3NO03Sc8+cTECChlXYuB5m9Q=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/BrbJuACdxFRL4Iwi7+tpd7F2NfcD/GBKcl3i8fqrds=</DigestValue>
      </Reference>
      <Reference URI="/xl/worksheets/sheet2.xml?ContentType=application/vnd.openxmlformats-officedocument.spreadsheetml.worksheet+xml">
        <DigestMethod Algorithm="http://www.w3.org/2001/04/xmlenc#sha256"/>
        <DigestValue>Y4L0e7R8wEOfqCyHvVG56QKyyoIDrTIuYVKdF1IYLcE=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AM0Onc9487J978qCx5kGBfAYaVREC/MVq8qBBxcSB2k=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2026-08-10T06:53:38Z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2026-08-10T06:53:38Z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tYdmo8DiLpRHxvj5Dx8PNyYusdsDut4Bn2t+3IlLtNA=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oj28BiSBIpTkhgFAJRrQB6tTAM9R9qhNguTYtf/dnOk=</DigestValue>
    </Reference>
  </SignedInfo>
  <SignatureValue>NyEYjxmcMQt+XIrS+hNzaLotF0k/8PvcsjRRZIiWbrm87ED7NtT+kkyR/+2FKT5pk8/lwzM+mwnb
q4XCnVUCujLDnWXdTz2Tv9xLjTTsLSOOWJSOqhA+Zm+xivwnUK1ZK2SmyxB1ErMwTzNCsacUJVJq
Q0fR/j9Kpukvw2WyZfS3v0GDEuybsJhWVLIrlNhnivVONF1JWDHt0+/UgUPSArJRRyN/eMyxV/ng
sOpN7eziOc3R4Vak+gAJ4svYPlvCAO7g7ev566nvCQtAja1sPye0XTypl288+KnUKIP0d18hiMiZ
ZOFv0AnWIu8OBdqI58njmm1YiU6M5tX8r8yKqg==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rOlKsVRL7PXroquRu9Bp2B2OPS/+4LbYipQnIYuZaQ0=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CO4mTX/EDxx7+4goXgx3NO03Sc8+cTECChlXYuB5m9Q=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/BrbJuACdxFRL4Iwi7+tpd7F2NfcD/GBKcl3i8fqrds=</DigestValue>
      </Reference>
      <Reference URI="/xl/worksheets/sheet2.xml?ContentType=application/vnd.openxmlformats-officedocument.spreadsheetml.worksheet+xml">
        <DigestMethod Algorithm="http://www.w3.org/2001/04/xmlenc#sha256"/>
        <DigestValue>Y4L0e7R8wEOfqCyHvVG56QKyyoIDrTIuYVKdF1IYLcE=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AM0Onc9487J978qCx5kGBfAYaVREC/MVq8qBBxcSB2k=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2026-08-10T08:39:43Z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2026-08-10T08:39:43Z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2025-07-04T07:08:24Z</cp:lastPrinted>
  <dcterms:created xsi:type="dcterms:W3CDTF">2021-05-17T07:04:34Z</dcterms:created>
  <dcterms:modified xsi:type="dcterms:W3CDTF">2026-08-10T04:34:17Z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