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docProps/custom.xml" ContentType="application/vnd.openxmlformats-officedocument.custom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BF - QUY DAU TU TRAI PHIEU VND - 12388789 - BIDB536666\4. BAO CAO DINH KY\2026\2. BC NGÀY\"/>
    </mc:Choice>
  </mc:AlternateContent>
  <bookViews>
    <workbookView xWindow="0" yWindow="0" windowWidth="28800" windowHeight="12180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definedNames>
    <definedName name="_xlnm.Print_Area" localSheetId="1">QuyDinhGia_HangNgay!$A$1:$D$12</definedName>
  </definedNames>
  <calcPr calcId="162913"/>
</workbook>
</file>

<file path=xl/calcChain.xml><?xml version="1.0" encoding="utf-8"?>
<calcChain xmlns="http://schemas.openxmlformats.org/spreadsheetml/2006/main">
  <c r="D3" i="1" l="1"/>
  <c r="C9" i="2" l="1"/>
  <c r="C10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<sst xmlns="http://schemas.openxmlformats.org/spreadsheetml/2006/main" count="169" uniqueCount="84">
  <si>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</si>
  <si>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</si>
  <si>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</si>
  <si>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</si>
  <si>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</si>
  <si>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</si>
  <si>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</si>
  <si>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</si>
  <si>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</si>
  <si>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</si>
  <si>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</si>
  <si>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</si>
  <si>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</si>
  <si>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</si>
  <si>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</si>
  <si>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</si>
  <si>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</si>
  <si>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</si>
  <si>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</si>
  <si>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</si>
  <si>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</si>
  <si>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</si>
  <si>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</si>
  <si>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</si>
  <si>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</si>
  <si>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</si>
  <si>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</si>
  <si>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</si>
  <si>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</si>
  <si>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</si>
  <si>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</si>
  <si>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</si>
  <si>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</si>
  <si>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</si>
  <si>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</si>
  <si>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</si>
  <si>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</si>
  <si>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</si>
  <si>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</si>
  <si>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</si>
  <si>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</si>
  <si>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</si>
  <si>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</si>
  <si>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</si>
  <si>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</si>
  <si>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</si>
  <si>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</si>
  <si>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</si>
  <si>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</si>
  <si>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</si>
  <si>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</si>
  <si>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</si>
  <si>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</si>
  <si>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</si>
  <si>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</si>
  <si>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</si>
  <si>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</si>
  <si>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</si>
  <si>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</si>
  <si>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</si>
  <si>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</si>
  <si>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</si>
  <si>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</si>
  <si>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</si>
  <si>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</si>
  <si>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</si>
  <si>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</si>
  <si>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</si>
  <si>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</si>
  <si>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</si>
  <si>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</si>
  <si>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</si>
  <si>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</si>
  <si>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</si>
  <si>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</si>
  <si>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</si>
  <si>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</si>
  <si>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</si>
  <si>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</si>
  <si>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</si>
  <si>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</si>
  <si>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</si>
  <si>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VND</t>
  </si>
  <si>
    <t>Tên Công ty quản lý quỹ: Công ty TNHH Quản lý Quỹ đầu tư IPA PARTNER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</si>
</sst>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(* #,##0.00_);_(* \(#,##0.00\);_(* &quot;-&quot;??_);_(@_)"/>
    <numFmt numFmtId="165" formatCode="_-* #,##0.00\ _₫_-;\-* #,##0.00\ _₫_-;_-* &quot;-&quot;??\ _₫_-;_-@_-"/>
    <numFmt numFmtId="166" formatCode="_(* #,##0_);_(* \(#,##0\);_(* &quot;-&quot;??_);_(@_)"/>
    <numFmt numFmtId="167" formatCode="_-* #,##0.00000_-;\-* #,##0.00000_-;_-* &quot;-&quot;??_-;_-@_-"/>
    <numFmt numFmtId="168" formatCode="_(* #,##0.000000_);_(* \(#,##0.000000\);_(* &quot;-&quot;??_);_(@_)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</borders>
  <cellStyleXfs count="2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3" fillId="0" borderId="0"/>
    <xf numFmtId="0" fontId="14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4" fontId="8" fillId="0" borderId="1" xfId="1" applyFont="1" applyBorder="1" applyAlignment="1">
      <alignment horizontal="left"/>
    </xf>
    <xf numFmtId="10" fontId="8" fillId="0" borderId="1" xfId="2" applyNumberFormat="1" applyFont="1" applyBorder="1" applyAlignment="1">
      <alignment horizontal="right"/>
    </xf>
    <xf numFmtId="166" fontId="15" fillId="3" borderId="2" xfId="3" applyNumberFormat="1" applyFont="1" applyFill="1" applyBorder="1" applyAlignment="1">
      <alignment horizontal="right" vertical="center" wrapText="1"/>
    </xf>
    <xf numFmtId="164" fontId="15" fillId="3" borderId="2" xfId="8" applyFont="1" applyFill="1" applyBorder="1" applyAlignment="1">
      <alignment horizontal="right" vertical="center" wrapText="1"/>
    </xf>
    <xf numFmtId="166" fontId="0" fillId="0" borderId="0" xfId="1" applyNumberFormat="1" applyFont="1"/>
    <xf numFmtId="166" fontId="0" fillId="0" borderId="0" xfId="0" applyNumberFormat="1"/>
    <xf numFmtId="43" fontId="0" fillId="0" borderId="0" xfId="0" applyNumberFormat="1"/>
    <xf numFmtId="0" fontId="13" fillId="0" borderId="3" xfId="0" applyFont="1" applyBorder="1" applyAlignment="1">
      <alignment horizontal="left"/>
    </xf>
    <xf numFmtId="0" fontId="6" fillId="2" borderId="4" xfId="0" applyFont="1" applyFill="1" applyBorder="1" applyAlignment="1">
      <alignment horizontal="center" wrapText="1"/>
    </xf>
    <xf numFmtId="0" fontId="0" fillId="0" borderId="2" xfId="0" applyBorder="1"/>
    <xf numFmtId="166" fontId="5" fillId="0" borderId="1" xfId="1" applyNumberFormat="1" applyFont="1" applyBorder="1" applyAlignment="1">
      <alignment horizontal="left"/>
    </xf>
    <xf numFmtId="14" fontId="16" fillId="0" borderId="0" xfId="0" applyNumberFormat="1" applyFont="1" applyAlignment="1">
      <alignment horizontal="left"/>
    </xf>
    <xf numFmtId="167" fontId="0" fillId="0" borderId="0" xfId="0" applyNumberFormat="1"/>
    <xf numFmtId="9" fontId="0" fillId="0" borderId="0" xfId="2" applyFont="1"/>
    <xf numFmtId="168" fontId="0" fillId="0" borderId="0" xfId="1" applyNumberFormat="1" applyFont="1"/>
    <xf numFmtId="14" fontId="6" fillId="2" borderId="8" xfId="0" applyNumberFormat="1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left"/>
    </xf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</cellXfs>
  <cellStyles count="23">
    <cellStyle name="Comma" xfId="1" builtinId="3"/>
    <cellStyle name="Comma 2" xfId="5"/>
    <cellStyle name="Comma 2 5" xfId="3"/>
    <cellStyle name="Comma 3" xfId="8"/>
    <cellStyle name="Comma 4" xfId="19"/>
    <cellStyle name="Comma 4 3" xfId="22"/>
    <cellStyle name="Comma 5" xfId="21"/>
    <cellStyle name="Currency [0] 2" xfId="10"/>
    <cellStyle name="Normal" xfId="0" builtinId="0"/>
    <cellStyle name="Normal 10" xfId="11"/>
    <cellStyle name="Normal 11" xfId="4"/>
    <cellStyle name="Normal 2" xfId="6"/>
    <cellStyle name="Normal 3" xfId="7"/>
    <cellStyle name="Normal 4" xfId="12"/>
    <cellStyle name="Normal 5" xfId="13"/>
    <cellStyle name="Normal 6" xfId="14"/>
    <cellStyle name="Normal 7" xfId="15"/>
    <cellStyle name="Normal 8" xfId="16"/>
    <cellStyle name="Normal 9" xfId="17"/>
    <cellStyle name="Percent" xfId="2" builtinId="5"/>
    <cellStyle name="Percent 2" xfId="9"/>
    <cellStyle name="Percent 3" xfId="18"/>
    <cellStyle name="Percent 4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tabSelected="1" zoomScaleNormal="100" zoomScaleSheetLayoutView="100" workbookViewId="0">
      <selection activeCell="I15" sqref="I15"/>
    </sheetView>
  </sheetViews>
  <sheetFormatPr defaultRowHeight="12.75" x14ac:dyDescent="0.2"/>
  <cols>
    <col min="1" max="1" width="37" customWidth="1"/>
    <col min="2" max="2" width="7.42578125" customWidth="1"/>
    <col min="3" max="3" width="41.5703125" customWidth="1"/>
    <col min="4" max="4" width="46.140625" customWidth="1"/>
  </cols>
  <sheetData>
    <row r="1" spans="1:5" ht="30" customHeight="1" x14ac:dyDescent="0.2">
      <c r="A1" s="27" t="s">
        <v>0</v>
      </c>
      <c r="B1" s="27"/>
      <c r="C1" s="27"/>
      <c r="D1" s="27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20">
        <v>46217</v>
      </c>
    </row>
    <row r="3" spans="1:5" ht="15" customHeight="1" x14ac:dyDescent="0.25">
      <c r="A3" s="1"/>
      <c r="B3" s="1" t="s">
        <v>1</v>
      </c>
      <c r="C3" s="2" t="s">
        <v>3</v>
      </c>
      <c r="D3" s="8">
        <f>IF(WEEKDAY(D2)=6,D2+2,D2)</f>
        <v>46217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</row>
    <row r="5" spans="1:5" ht="15" customHeight="1" x14ac:dyDescent="0.25">
      <c r="A5" s="1" t="s">
        <v>83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" t="s">
        <v>82</v>
      </c>
      <c r="B7" s="1"/>
      <c r="C7" s="1"/>
      <c r="D7" s="1"/>
    </row>
    <row r="8" spans="1:5" ht="15" customHeight="1" x14ac:dyDescent="0.25">
      <c r="A8" s="1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15 tháng 7 năm 2026</v>
      </c>
      <c r="B8" s="1"/>
      <c r="C8" s="1"/>
      <c r="D8" s="1" t="s">
        <v>4</v>
      </c>
    </row>
    <row r="9" spans="1:5" ht="15" customHeight="1" x14ac:dyDescent="0.25">
      <c r="A9" s="1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30" t="s">
        <v>19</v>
      </c>
      <c r="D17" s="30"/>
    </row>
    <row r="18" spans="1:4" ht="15" customHeight="1" x14ac:dyDescent="0.25">
      <c r="A18" s="1" t="s">
        <v>1</v>
      </c>
      <c r="B18" s="1" t="s">
        <v>1</v>
      </c>
      <c r="C18" s="30" t="s">
        <v>20</v>
      </c>
      <c r="D18" s="30"/>
    </row>
    <row r="19" spans="1:4" ht="15" customHeight="1" x14ac:dyDescent="0.25">
      <c r="A19" s="1" t="s">
        <v>1</v>
      </c>
      <c r="B19" s="1" t="s">
        <v>1</v>
      </c>
      <c r="C19" s="30" t="s">
        <v>21</v>
      </c>
      <c r="D19" s="30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2.25" customHeight="1" x14ac:dyDescent="0.2">
      <c r="A23" s="28" t="s">
        <v>22</v>
      </c>
      <c r="B23" s="28"/>
      <c r="C23" s="28" t="s">
        <v>23</v>
      </c>
      <c r="D23" s="28"/>
    </row>
    <row r="24" spans="1:4" ht="15" customHeight="1" x14ac:dyDescent="0.2">
      <c r="A24" s="29" t="s">
        <v>24</v>
      </c>
      <c r="B24" s="29"/>
      <c r="C24" s="29" t="s">
        <v>24</v>
      </c>
      <c r="D24" s="29"/>
    </row>
    <row r="25" spans="1:4" ht="15" customHeight="1" x14ac:dyDescent="0.25">
      <c r="A25" s="30" t="s">
        <v>1</v>
      </c>
      <c r="B25" s="30"/>
      <c r="C25" s="30" t="s">
        <v>1</v>
      </c>
      <c r="D25" s="30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4"/>
  <sheetViews>
    <sheetView zoomScaleNormal="100" zoomScaleSheetLayoutView="100" workbookViewId="0">
      <selection activeCell="F14" sqref="F14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  <col min="5" max="5" width="18.140625" bestFit="1" customWidth="1"/>
  </cols>
  <sheetData>
    <row r="1" spans="1:5" ht="20.25" customHeight="1" x14ac:dyDescent="0.25">
      <c r="A1" s="31" t="s">
        <v>6</v>
      </c>
      <c r="B1" s="33" t="s">
        <v>25</v>
      </c>
      <c r="C1" s="17" t="s">
        <v>26</v>
      </c>
      <c r="D1" s="25" t="s">
        <v>27</v>
      </c>
    </row>
    <row r="2" spans="1:5" ht="20.25" customHeight="1" x14ac:dyDescent="0.25">
      <c r="A2" s="32"/>
      <c r="B2" s="34"/>
      <c r="C2" s="24">
        <v>46217</v>
      </c>
      <c r="D2" s="24">
        <v>46216</v>
      </c>
    </row>
    <row r="3" spans="1:5" ht="15" customHeight="1" x14ac:dyDescent="0.25">
      <c r="A3" s="7" t="s">
        <v>9</v>
      </c>
      <c r="B3" s="16" t="s">
        <v>28</v>
      </c>
      <c r="C3" s="18"/>
      <c r="D3" s="18"/>
    </row>
    <row r="4" spans="1:5" ht="15" customHeight="1" x14ac:dyDescent="0.25">
      <c r="A4" s="4" t="s">
        <v>29</v>
      </c>
      <c r="B4" s="4" t="s">
        <v>30</v>
      </c>
      <c r="C4" s="11">
        <v>342580021474</v>
      </c>
      <c r="D4" s="11">
        <v>342909097198</v>
      </c>
    </row>
    <row r="5" spans="1:5" ht="15" customHeight="1" x14ac:dyDescent="0.25">
      <c r="A5" s="4" t="s">
        <v>31</v>
      </c>
      <c r="B5" s="4" t="s">
        <v>32</v>
      </c>
      <c r="C5" s="11"/>
      <c r="D5" s="11"/>
    </row>
    <row r="6" spans="1:5" ht="15" customHeight="1" x14ac:dyDescent="0.25">
      <c r="A6" s="4" t="s">
        <v>33</v>
      </c>
      <c r="B6" s="26" t="s">
        <v>34</v>
      </c>
      <c r="C6" s="12">
        <v>16126.88</v>
      </c>
      <c r="D6" s="12">
        <v>16109.4</v>
      </c>
    </row>
    <row r="7" spans="1:5" ht="15" customHeight="1" x14ac:dyDescent="0.25">
      <c r="A7" s="7" t="s">
        <v>12</v>
      </c>
      <c r="B7" s="7" t="s">
        <v>35</v>
      </c>
      <c r="C7" s="7"/>
      <c r="D7" s="7"/>
    </row>
    <row r="8" spans="1:5" ht="15" customHeight="1" x14ac:dyDescent="0.25">
      <c r="A8" s="4" t="s">
        <v>36</v>
      </c>
      <c r="B8" s="4" t="s">
        <v>37</v>
      </c>
      <c r="C8" s="9">
        <v>76861.84</v>
      </c>
      <c r="D8" s="9">
        <v>76861.84</v>
      </c>
    </row>
    <row r="9" spans="1:5" ht="15" customHeight="1" x14ac:dyDescent="0.25">
      <c r="A9" s="4" t="s">
        <v>38</v>
      </c>
      <c r="B9" s="4" t="s">
        <v>39</v>
      </c>
      <c r="C9" s="19">
        <f>C8*C6</f>
        <v>1239541670.2591999</v>
      </c>
      <c r="D9" s="19">
        <v>1238198125.296</v>
      </c>
      <c r="E9" s="21"/>
    </row>
    <row r="10" spans="1:5" ht="15" customHeight="1" x14ac:dyDescent="0.25">
      <c r="A10" s="4" t="s">
        <v>40</v>
      </c>
      <c r="B10" s="4" t="s">
        <v>41</v>
      </c>
      <c r="C10" s="10">
        <f>C9/C4</f>
        <v>3.6182544006095069E-3</v>
      </c>
      <c r="D10" s="10">
        <v>3.6108640319362801E-3</v>
      </c>
      <c r="E10" s="23"/>
    </row>
    <row r="11" spans="1:5" x14ac:dyDescent="0.2">
      <c r="E11" s="22"/>
    </row>
    <row r="13" spans="1:5" x14ac:dyDescent="0.2">
      <c r="C13" s="13"/>
      <c r="D13" s="13"/>
    </row>
    <row r="14" spans="1:5" x14ac:dyDescent="0.2">
      <c r="C14" s="13"/>
      <c r="D14" s="13"/>
    </row>
    <row r="15" spans="1:5" x14ac:dyDescent="0.2">
      <c r="C15" s="13"/>
      <c r="D15" s="13"/>
    </row>
    <row r="16" spans="1:5" x14ac:dyDescent="0.2">
      <c r="C16" s="13"/>
      <c r="D16" s="13"/>
    </row>
    <row r="17" spans="3:4" x14ac:dyDescent="0.2">
      <c r="C17" s="13"/>
      <c r="D17" s="13"/>
    </row>
    <row r="18" spans="3:4" x14ac:dyDescent="0.2">
      <c r="C18" s="13"/>
      <c r="D18" s="13"/>
    </row>
    <row r="19" spans="3:4" x14ac:dyDescent="0.2">
      <c r="C19" s="13"/>
      <c r="D19" s="13"/>
    </row>
    <row r="20" spans="3:4" x14ac:dyDescent="0.2">
      <c r="C20" s="13"/>
      <c r="D20" s="13"/>
    </row>
    <row r="23" spans="3:4" x14ac:dyDescent="0.2">
      <c r="C23" s="14"/>
      <c r="D23" s="14"/>
    </row>
    <row r="24" spans="3:4" x14ac:dyDescent="0.2">
      <c r="C24" s="15"/>
      <c r="D24" s="15"/>
    </row>
  </sheetData>
  <mergeCells count="2">
    <mergeCell ref="A1:A2"/>
    <mergeCell ref="B1:B2"/>
  </mergeCells>
  <pageMargins left="0.75" right="0.75" top="1" bottom="1" header="0.5" footer="0.5"/>
  <pageSetup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workbookViewId="0">
      <selection activeCell="B39" sqref="B3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30" t="s">
        <v>77</v>
      </c>
      <c r="B33" s="30"/>
      <c r="C33" s="30"/>
      <c r="D33" s="30"/>
    </row>
    <row r="34" spans="1:4" ht="15" customHeight="1" x14ac:dyDescent="0.25">
      <c r="A34" s="30" t="s">
        <v>78</v>
      </c>
      <c r="B34" s="30"/>
      <c r="C34" s="30"/>
      <c r="D34" s="30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4),",'Row':",ROW(QuyDinhGia_HangNgay!C4),",","'Format':'numberic'",",'Value':'",SUBSTITUTE(QuyDinhGia_HangNgay!C4,"'","\'"),"','TargetCode':''}")</f>
        <v>{'SheetId':'532945ab-6ee2-445c-968d-e7f02eb76aac','UId':'1f175759-6dcd-4ce2-a463-54620d3cec54','Col':3,'Row':4,'Format':'numberic','Value':'342580021474','TargetCode':''}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4),",'Row':",ROW(QuyDinhGia_HangNgay!D4),",","'Format':'numberic'",",'Value':'",SUBSTITUTE(QuyDinhGia_HangNgay!D4,"'","\'"),"','TargetCode':''}")</f>
        <v>{'SheetId':'532945ab-6ee2-445c-968d-e7f02eb76aac','UId':'df63451e-4881-4f55-9d40-3ad3e6256289','Col':4,'Row':4,'Format':'numberic','Value':'342909097198','TargetCode':''}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6),",'Row':",ROW(QuyDinhGia_HangNgay!C6),",","'Format':'numberic'",",'Value':'",SUBSTITUTE(QuyDinhGia_HangNgay!C6,"'","\'"),"','TargetCode':''}")</f>
        <v>{'SheetId':'532945ab-6ee2-445c-968d-e7f02eb76aac','UId':'8922bb11-1c36-45a2-b95e-d93a0bfb38a0','Col':3,'Row':6,'Format':'numberic','Value':'16126.88','TargetCode':''}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6),",'Row':",ROW(QuyDinhGia_HangNgay!D6),",","'Format':'numberic'",",'Value':'",SUBSTITUTE(QuyDinhGia_HangNgay!D6,"'","\'"),"','TargetCode':''}")</f>
        <v>{'SheetId':'532945ab-6ee2-445c-968d-e7f02eb76aac','UId':'0386b55c-340a-4ccd-b981-23c5ede5d6b8','Col':4,'Row':6,'Format':'numberic','Value':'16109.4','TargetCode':''}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{'SheetId':'532945ab-6ee2-445c-968d-e7f02eb76aac','UId':'0122b8e6-6e98-44a3-b5f5-62119cc28b58','Col':3,'Row':8,'Format':'numberic','Value':'76861.84','TargetCode':''}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{'SheetId':'532945ab-6ee2-445c-968d-e7f02eb76aac','UId':'168f3043-fb6e-4c8d-b2e8-aadbc57d62ae','Col':4,'Row':8,'Format':'numberic','Value':'76861.84','TargetCode':''}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{'SheetId':'532945ab-6ee2-445c-968d-e7f02eb76aac','UId':'dc373327-812c-4574-a89b-45e7962c83f9','Col':3,'Row':9,'Format':'numberic','Value':'1239541670.2592','TargetCode':''}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{'SheetId':'532945ab-6ee2-445c-968d-e7f02eb76aac','UId':'61429e25-1f7f-4225-afcd-4f77120fa043','Col':4,'Row':9,'Format':'numberic','Value':'1238198125.296','TargetCode':''}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{'SheetId':'532945ab-6ee2-445c-968d-e7f02eb76aac','UId':'edff4b95-f346-4d9f-b0ef-26cf1f17b229','Col':3,'Row':10,'Format':'numberic','Value':'0.00361825440060951','TargetCode':''}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{'SheetId':'532945ab-6ee2-445c-968d-e7f02eb76aac','UId':'2d8d3015-7339-4a4c-89aa-d8c5184315f6','Col':4,'Row':10,'Format':'numberic','Value':'0.00361086403193628','TargetCode':''}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zfihkh7/QkDHPjsVrMON/tsxJReUI61xTFxkkw1lkEs=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8crpOvzxpCgTwqOvSadR128nNK1rUhDc/qnWxhtAPHI=</DigestValue>
    </Reference>
  </SignedInfo>
  <SignatureValue>nHmgE+1Mp9BVNt9e6sWLd+kIWHF4kYxHc1HWHTw2M7Hl7F+QrYQjPOPPYVUKqlPfj4L303qCSJjM
X5GEl7FQXJr6JXsT8nm0qHmAVLqNeAWiCowK3Tk3xkgxlkb8Y5IWWsAS2qRkuCWn3LeVC4Ki6VgU
qFu2GY8z5LApPifkHQJ9xyJtI7zTuaVw0RXhAJSJGLgopsT0gvgQmAWRLn7AShwV2iSAd8SocqdU
p0WTVLjBCxdYI55MnuU1qwECRHWW9SyjDC5d7h8llc3UcwHL+0mLl/V9rPlD41VnI1jV5dNnvhCv
GcJumnEmOt0D6kvs9nIZOtwVfy/+EesnSumBUg==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WA1/c0Q869Htnw94a/p4bdq3PFUZonyQdHumtDC9E/k=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eeF89bO0oQO4fI5Cn2hBVcOxeOzR+0RnZ7euUX20sAs=</DigestValue>
      </Reference>
      <Reference URI="/xl/worksheets/sheet2.xml?ContentType=application/vnd.openxmlformats-officedocument.spreadsheetml.worksheet+xml">
        <DigestMethod Algorithm="http://www.w3.org/2001/04/xmlenc#sha256"/>
        <DigestValue>fKCl7KXXvQH8KNpK9fiTRrpb+9FN/x5EyXnMjEJ4cGk=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qN2JTEA7+RAUoT7/bRSCvabLqd1xFqh5iO6n/6M2/P4=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2026-07-15T08:21:30Z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2026-07-15T08:21:30Z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ad1W6jtUz3p1SQ8ObOIGnolnCD9lQVXLLYUecCzbL4M=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3ZFFw63wbb8PxM0LXTHsToArsIVjY9tLDOr3labH0uA=</DigestValue>
    </Reference>
  </SignedInfo>
  <SignatureValue>abYbJpNjejO/kVqagKl/rI/iZU4gXbS4PrJCtuZiuuMNDgeALjy5LNZRLkdjKXy1YTP4vKfLO9Ps
fGROYBZG7ozPfLiI/ci2gJ3ZP0MFeOuD+U3lxCZv5u78UpjdOgQuYtlSGkrrWAGUILqLqVYKR0Dt
xN6AMDHe1i5qxsYpCPyxSyVYlsUv8tFR5xBoDR6MsPnUwcX+CaKIFoFpVrvj7Jnrd3IOluOgXTQ2
PSRlUdj83jTO0gqpqnQLyYGVmOiOdOY+UNvWEgI5QTEJUU5j+jXqbnS4eDYU0AK/FwSeQ19AiA0e
9znQvbKuItcvTlIBJ/EMI+GECV2DvkB3OM3/5g==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WA1/c0Q869Htnw94a/p4bdq3PFUZonyQdHumtDC9E/k=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eeF89bO0oQO4fI5Cn2hBVcOxeOzR+0RnZ7euUX20sAs=</DigestValue>
      </Reference>
      <Reference URI="/xl/worksheets/sheet2.xml?ContentType=application/vnd.openxmlformats-officedocument.spreadsheetml.worksheet+xml">
        <DigestMethod Algorithm="http://www.w3.org/2001/04/xmlenc#sha256"/>
        <DigestValue>fKCl7KXXvQH8KNpK9fiTRrpb+9FN/x5EyXnMjEJ4cGk=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qN2JTEA7+RAUoT7/bRSCvabLqd1xFqh5iO6n/6M2/P4=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2026-07-15T09:42:31Z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2026-07-15T09:42:31Z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Tong quan</vt:lpstr>
      <vt:lpstr>QuyDinhGia_HangNgay</vt:lpstr>
      <vt:lpstr>QuyDinhGia_Khac</vt:lpstr>
      <vt:lpstr>PhanHoiNHGS_06281</vt:lpstr>
      <vt:lpstr>SheetHidden</vt:lpstr>
      <vt:lpstr>QuyDinhGia_HangNgay!Print_Area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2025-07-04T07:08:24Z</cp:lastPrinted>
  <dcterms:created xsi:type="dcterms:W3CDTF">2021-05-17T07:04:34Z</dcterms:created>
  <dcterms:modified xsi:type="dcterms:W3CDTF">2026-07-15T08:09:25Z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