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. BAO CAO TUAN\2026\"/>
    </mc:Choice>
  </mc:AlternateContent>
  <bookViews>
    <workbookView xWindow="0" yWindow="0" windowWidth="23040" windowHeight="82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A81" i="5" l="1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2" i="5"/>
  <c r="A41" i="5"/>
  <c r="A40" i="5"/>
  <c r="A39" i="5"/>
  <c r="A38" i="5"/>
  <c r="A36" i="5"/>
  <c r="A34" i="5"/>
  <c r="A33" i="5"/>
  <c r="A32" i="5"/>
  <c r="A31" i="5"/>
  <c r="A30" i="5"/>
  <c r="A29" i="5"/>
  <c r="A28" i="5"/>
  <c r="A27" i="5"/>
  <c r="A26" i="5"/>
  <c r="A24" i="5"/>
  <c r="A23" i="5"/>
  <c r="A22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  <c r="A1" i="5"/>
  <c r="C6" i="3"/>
  <c r="C15" i="3" s="1"/>
  <c r="C4" i="3"/>
  <c r="D3" i="1"/>
  <c r="C1" i="3" l="1"/>
  <c r="C11" i="3"/>
  <c r="C12" i="3" s="1"/>
  <c r="A21" i="5"/>
  <c r="A25" i="5"/>
  <c r="A43" i="5"/>
  <c r="A37" i="5" l="1"/>
  <c r="A35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<sst xmlns="http://schemas.openxmlformats.org/spreadsheetml/2006/main" count="168" uniqueCount="85">
  <si>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</si>
  <si>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</si>
  <si>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</si>
  <si>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</si>
  <si>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</si>
  <si>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</si>
  <si>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</si>
  <si>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</si>
  <si>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</si>
  <si>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</si>
  <si>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</si>
  <si>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</si>
  <si>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</si>
  <si>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</si>
  <si>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</si>
  <si>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</si>
  <si>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</si>
  <si>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</si>
  <si>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</si>
  <si>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</si>
  <si>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</si>
  <si>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</si>
  <si>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</si>
  <si>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</si>
  <si>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</si>
  <si>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</si>
  <si>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</si>
  <si>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</si>
  <si>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</si>
  <si>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</si>
  <si>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</si>
  <si>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</si>
  <si>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</si>
  <si>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</si>
  <si>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</si>
  <si>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</si>
  <si>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</si>
  <si>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</si>
  <si>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</si>
  <si>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</si>
  <si>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</si>
  <si>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</si>
  <si>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</si>
  <si>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</si>
  <si>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</si>
  <si>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</si>
  <si>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</si>
  <si>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</si>
  <si>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</si>
  <si>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</si>
  <si>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</si>
  <si>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</si>
  <si>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</si>
  <si>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</si>
  <si>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</si>
  <si>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</si>
  <si>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</si>
  <si>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</si>
  <si>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</si>
  <si>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</si>
  <si>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</si>
  <si>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</si>
  <si>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</si>
  <si>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</si>
  <si>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</si>
  <si>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</si>
  <si>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</si>
  <si>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</si>
  <si>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</si>
  <si>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</si>
  <si>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</si>
  <si>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</si>
  <si>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</si>
  <si>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</si>
  <si>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</si>
  <si>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</si>
  <si>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</si>
  <si>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</si>
  <si>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</si>
  <si>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</si>
  <si>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</si>
  <si>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</si>
  <si>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</si>
  <si>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</si>
  <si>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Kỳ báo cáo 05/06/2026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</si>
</sst>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4">
    <xf numFmtId="0" fontId="0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6" applyNumberFormat="0" applyAlignment="0" applyProtection="0"/>
    <xf numFmtId="0" fontId="25" fillId="8" borderId="7" applyNumberFormat="0" applyAlignment="0" applyProtection="0"/>
    <xf numFmtId="0" fontId="26" fillId="8" borderId="6" applyNumberFormat="0" applyAlignment="0" applyProtection="0"/>
    <xf numFmtId="0" fontId="27" fillId="0" borderId="8" applyNumberFormat="0" applyFill="0" applyAlignment="0" applyProtection="0"/>
    <xf numFmtId="0" fontId="28" fillId="9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/>
    <xf numFmtId="0" fontId="2" fillId="0" borderId="0"/>
    <xf numFmtId="0" fontId="16" fillId="0" borderId="0"/>
    <xf numFmtId="168" fontId="4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" fillId="0" borderId="0"/>
    <xf numFmtId="0" fontId="34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6" fillId="0" borderId="0">
      <alignment vertical="center"/>
    </xf>
    <xf numFmtId="0" fontId="39" fillId="0" borderId="0">
      <alignment vertical="top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0" fontId="33" fillId="0" borderId="0"/>
    <xf numFmtId="0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1" fontId="43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44" fillId="0" borderId="0">
      <alignment horizontal="center" wrapText="1"/>
      <protection locked="0"/>
    </xf>
    <xf numFmtId="0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4" fontId="43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42" fillId="0" borderId="0" applyFont="0" applyFill="0" applyBorder="0" applyAlignment="0" applyProtection="0"/>
    <xf numFmtId="176" fontId="43" fillId="0" borderId="0" applyFont="0" applyFill="0" applyBorder="0" applyAlignment="0" applyProtection="0"/>
    <xf numFmtId="0" fontId="42" fillId="0" borderId="0"/>
    <xf numFmtId="0" fontId="45" fillId="0" borderId="0"/>
    <xf numFmtId="0" fontId="42" fillId="0" borderId="0"/>
    <xf numFmtId="37" fontId="46" fillId="0" borderId="0"/>
    <xf numFmtId="177" fontId="4" fillId="0" borderId="0" applyFill="0" applyBorder="0" applyAlignment="0"/>
    <xf numFmtId="0" fontId="47" fillId="0" borderId="0"/>
    <xf numFmtId="1" fontId="48" fillId="0" borderId="13" applyBorder="0"/>
    <xf numFmtId="168" fontId="2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4" fillId="0" borderId="0" quotePrefix="1" applyFont="0" applyFill="0" applyBorder="0" applyAlignment="0">
      <protection locked="0"/>
    </xf>
    <xf numFmtId="168" fontId="2" fillId="0" borderId="0" applyFont="0" applyFill="0" applyBorder="0" applyAlignment="0" applyProtection="0"/>
    <xf numFmtId="180" fontId="41" fillId="0" borderId="0"/>
    <xf numFmtId="181" fontId="49" fillId="0" borderId="0"/>
    <xf numFmtId="3" fontId="4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 applyNumberFormat="0" applyAlignment="0"/>
    <xf numFmtId="182" fontId="52" fillId="0" borderId="0" applyFont="0" applyFill="0" applyBorder="0" applyAlignment="0" applyProtection="0"/>
    <xf numFmtId="0" fontId="4" fillId="0" borderId="0"/>
    <xf numFmtId="179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/>
    <xf numFmtId="0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/>
    <xf numFmtId="0" fontId="53" fillId="0" borderId="0" applyNumberFormat="0" applyAlignment="0">
      <alignment horizontal="left"/>
    </xf>
    <xf numFmtId="189" fontId="33" fillId="0" borderId="0" applyFont="0" applyFill="0" applyBorder="0" applyAlignment="0" applyProtection="0"/>
    <xf numFmtId="2" fontId="4" fillId="0" borderId="0" applyFont="0" applyFill="0" applyBorder="0" applyAlignment="0" applyProtection="0"/>
    <xf numFmtId="190" fontId="33" fillId="0" borderId="17" applyFont="0" applyFill="0" applyBorder="0" applyProtection="0"/>
    <xf numFmtId="38" fontId="54" fillId="2" borderId="0" applyNumberFormat="0" applyBorder="0" applyAlignment="0" applyProtection="0"/>
    <xf numFmtId="0" fontId="55" fillId="0" borderId="0">
      <alignment horizontal="left"/>
    </xf>
    <xf numFmtId="0" fontId="56" fillId="0" borderId="18" applyNumberFormat="0" applyAlignment="0" applyProtection="0">
      <alignment horizontal="left" vertical="center"/>
    </xf>
    <xf numFmtId="0" fontId="56" fillId="0" borderId="15">
      <alignment horizontal="left" vertical="center"/>
    </xf>
    <xf numFmtId="14" fontId="57" fillId="35" borderId="19">
      <alignment horizontal="center" vertical="center" wrapText="1"/>
    </xf>
    <xf numFmtId="191" fontId="58" fillId="0" borderId="0">
      <protection locked="0"/>
    </xf>
    <xf numFmtId="191" fontId="58" fillId="0" borderId="0">
      <protection locked="0"/>
    </xf>
    <xf numFmtId="10" fontId="54" fillId="36" borderId="2" applyNumberFormat="0" applyBorder="0" applyAlignment="0" applyProtection="0"/>
    <xf numFmtId="177" fontId="59" fillId="37" borderId="0"/>
    <xf numFmtId="177" fontId="59" fillId="38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0" fillId="0" borderId="19"/>
    <xf numFmtId="192" fontId="61" fillId="0" borderId="20"/>
    <xf numFmtId="193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5" fontId="62" fillId="0" borderId="0" applyFont="0" applyFill="0" applyBorder="0" applyAlignment="0" applyProtection="0"/>
    <xf numFmtId="196" fontId="62" fillId="0" borderId="0" applyFont="0" applyFill="0" applyBorder="0" applyAlignment="0" applyProtection="0"/>
    <xf numFmtId="0" fontId="63" fillId="0" borderId="0" applyNumberFormat="0" applyFont="0" applyFill="0" applyAlignment="0"/>
    <xf numFmtId="0" fontId="52" fillId="0" borderId="2"/>
    <xf numFmtId="0" fontId="41" fillId="0" borderId="0"/>
    <xf numFmtId="37" fontId="64" fillId="0" borderId="0"/>
    <xf numFmtId="0" fontId="65" fillId="0" borderId="2" applyNumberFormat="0" applyFont="0" applyFill="0" applyBorder="0" applyAlignment="0">
      <alignment horizontal="center"/>
    </xf>
    <xf numFmtId="197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3" fillId="0" borderId="0"/>
    <xf numFmtId="198" fontId="62" fillId="0" borderId="0" applyFont="0" applyFill="0" applyBorder="0" applyAlignment="0" applyProtection="0"/>
    <xf numFmtId="183" fontId="6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1" fillId="0" borderId="0"/>
    <xf numFmtId="14" fontId="44" fillId="0" borderId="0">
      <alignment horizontal="center" wrapText="1"/>
      <protection locked="0"/>
    </xf>
    <xf numFmtId="19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7" fillId="0" borderId="21" applyNumberFormat="0" applyBorder="0"/>
    <xf numFmtId="164" fontId="68" fillId="0" borderId="0"/>
    <xf numFmtId="0" fontId="67" fillId="0" borderId="0" applyNumberFormat="0" applyFont="0" applyFill="0" applyBorder="0" applyAlignment="0" applyProtection="0">
      <alignment horizontal="left"/>
    </xf>
    <xf numFmtId="200" fontId="4" fillId="0" borderId="0" applyNumberFormat="0" applyFill="0" applyBorder="0" applyAlignment="0" applyProtection="0">
      <alignment horizontal="left"/>
    </xf>
    <xf numFmtId="201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202" fontId="52" fillId="0" borderId="0" applyFont="0" applyFill="0" applyBorder="0" applyAlignment="0" applyProtection="0"/>
    <xf numFmtId="0" fontId="60" fillId="0" borderId="0"/>
    <xf numFmtId="40" fontId="70" fillId="0" borderId="0" applyBorder="0">
      <alignment horizontal="right"/>
    </xf>
    <xf numFmtId="203" fontId="52" fillId="0" borderId="14">
      <alignment horizontal="right" vertical="center"/>
    </xf>
    <xf numFmtId="204" fontId="52" fillId="0" borderId="14">
      <alignment horizontal="center"/>
    </xf>
    <xf numFmtId="3" fontId="71" fillId="0" borderId="22" applyNumberFormat="0" applyBorder="0" applyAlignment="0"/>
    <xf numFmtId="0" fontId="72" fillId="0" borderId="0" applyFill="0" applyBorder="0" applyProtection="0">
      <alignment horizontal="left" vertical="top"/>
    </xf>
    <xf numFmtId="195" fontId="52" fillId="0" borderId="0"/>
    <xf numFmtId="205" fontId="52" fillId="0" borderId="2"/>
    <xf numFmtId="0" fontId="73" fillId="39" borderId="2">
      <alignment horizontal="left" vertical="center"/>
    </xf>
    <xf numFmtId="164" fontId="74" fillId="0" borderId="12">
      <alignment horizontal="left" vertical="top"/>
    </xf>
    <xf numFmtId="164" fontId="40" fillId="0" borderId="16">
      <alignment horizontal="left" vertical="top"/>
    </xf>
    <xf numFmtId="0" fontId="75" fillId="0" borderId="16">
      <alignment horizontal="left" vertical="center"/>
    </xf>
    <xf numFmtId="206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76" fillId="0" borderId="0">
      <alignment vertical="center"/>
    </xf>
    <xf numFmtId="166" fontId="77" fillId="0" borderId="0" applyFont="0" applyFill="0" applyBorder="0" applyAlignment="0" applyProtection="0"/>
    <xf numFmtId="167" fontId="77" fillId="0" borderId="0" applyFont="0" applyFill="0" applyBorder="0" applyAlignment="0" applyProtection="0"/>
    <xf numFmtId="0" fontId="77" fillId="0" borderId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" fillId="0" borderId="0">
      <alignment vertical="center"/>
    </xf>
    <xf numFmtId="40" fontId="79" fillId="0" borderId="0" applyFont="0" applyFill="0" applyBorder="0" applyAlignment="0" applyProtection="0"/>
    <xf numFmtId="38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9" fontId="80" fillId="0" borderId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83" fillId="0" borderId="0"/>
    <xf numFmtId="0" fontId="63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208" fontId="4" fillId="0" borderId="0" applyFont="0" applyFill="0" applyBorder="0" applyAlignment="0" applyProtection="0"/>
    <xf numFmtId="209" fontId="4" fillId="0" borderId="0" applyFont="0" applyFill="0" applyBorder="0" applyAlignment="0" applyProtection="0"/>
    <xf numFmtId="0" fontId="84" fillId="0" borderId="0"/>
    <xf numFmtId="193" fontId="36" fillId="0" borderId="0" applyFont="0" applyFill="0" applyBorder="0" applyAlignment="0" applyProtection="0"/>
    <xf numFmtId="210" fontId="38" fillId="0" borderId="0" applyFont="0" applyFill="0" applyBorder="0" applyAlignment="0" applyProtection="0"/>
    <xf numFmtId="194" fontId="36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10" borderId="10" applyNumberFormat="0" applyFont="0" applyAlignment="0" applyProtection="0"/>
    <xf numFmtId="0" fontId="85" fillId="0" borderId="0">
      <alignment vertical="top"/>
    </xf>
    <xf numFmtId="0" fontId="86" fillId="0" borderId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>
      <alignment vertical="top"/>
    </xf>
    <xf numFmtId="0" fontId="85" fillId="0" borderId="0">
      <alignment vertical="top"/>
    </xf>
    <xf numFmtId="0" fontId="2" fillId="0" borderId="0"/>
    <xf numFmtId="0" fontId="15" fillId="0" borderId="0"/>
    <xf numFmtId="168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>
      <alignment vertical="top"/>
    </xf>
    <xf numFmtId="0" fontId="85" fillId="0" borderId="0">
      <alignment vertical="top"/>
    </xf>
    <xf numFmtId="0" fontId="1" fillId="0" borderId="0"/>
    <xf numFmtId="168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8" fontId="9" fillId="0" borderId="1" xfId="1" applyFont="1" applyBorder="1" applyAlignment="1">
      <alignment horizontal="left"/>
    </xf>
    <xf numFmtId="169" fontId="9" fillId="0" borderId="1" xfId="1" applyNumberFormat="1" applyFont="1" applyBorder="1" applyAlignment="1">
      <alignment horizontal="left"/>
    </xf>
    <xf numFmtId="168" fontId="9" fillId="0" borderId="1" xfId="1" applyFont="1" applyBorder="1" applyAlignment="1">
      <alignment horizontal="right"/>
    </xf>
    <xf numFmtId="10" fontId="9" fillId="0" borderId="1" xfId="2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169" fontId="6" fillId="0" borderId="1" xfId="1" applyNumberFormat="1" applyFont="1" applyBorder="1" applyAlignment="1">
      <alignment horizontal="left"/>
    </xf>
    <xf numFmtId="169" fontId="6" fillId="3" borderId="2" xfId="4" applyNumberFormat="1" applyFont="1" applyFill="1" applyBorder="1" applyAlignment="1">
      <alignment horizontal="right" vertical="center" wrapText="1"/>
    </xf>
    <xf numFmtId="169" fontId="7" fillId="0" borderId="1" xfId="1" applyNumberFormat="1" applyFont="1" applyBorder="1" applyAlignment="1">
      <alignment horizontal="left"/>
    </xf>
    <xf numFmtId="169" fontId="87" fillId="3" borderId="2" xfId="98" applyNumberFormat="1" applyFont="1" applyFill="1" applyBorder="1" applyAlignment="1">
      <alignment horizontal="right" vertical="center" wrapText="1"/>
    </xf>
    <xf numFmtId="169" fontId="87" fillId="3" borderId="2" xfId="3" applyNumberFormat="1" applyFont="1" applyFill="1" applyBorder="1" applyAlignment="1">
      <alignment horizontal="right" vertical="center" wrapText="1"/>
    </xf>
    <xf numFmtId="168" fontId="87" fillId="3" borderId="2" xfId="5" applyFont="1" applyFill="1" applyBorder="1" applyAlignment="1">
      <alignment horizontal="right" vertical="center" wrapText="1"/>
    </xf>
    <xf numFmtId="168" fontId="7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8" fontId="6" fillId="0" borderId="1" xfId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3" fillId="0" borderId="0" xfId="0" applyFont="1"/>
    <xf numFmtId="169" fontId="6" fillId="0" borderId="1" xfId="1" applyNumberFormat="1" applyFont="1" applyBorder="1" applyAlignment="1">
      <alignment horizontal="center"/>
    </xf>
    <xf numFmtId="169" fontId="6" fillId="0" borderId="1" xfId="1" applyNumberFormat="1" applyFont="1" applyBorder="1" applyAlignment="1">
      <alignment horizontal="right"/>
    </xf>
    <xf numFmtId="169" fontId="87" fillId="0" borderId="2" xfId="98" applyNumberFormat="1" applyFont="1" applyFill="1" applyBorder="1" applyAlignment="1">
      <alignment horizontal="right" vertical="center" wrapText="1"/>
    </xf>
    <xf numFmtId="169" fontId="6" fillId="0" borderId="1" xfId="1" applyNumberFormat="1" applyFont="1" applyFill="1" applyBorder="1" applyAlignment="1">
      <alignment horizontal="left"/>
    </xf>
    <xf numFmtId="10" fontId="6" fillId="0" borderId="1" xfId="2" applyNumberFormat="1" applyFont="1" applyBorder="1" applyAlignment="1">
      <alignment horizontal="right"/>
    </xf>
    <xf numFmtId="169" fontId="6" fillId="0" borderId="2" xfId="6" applyNumberFormat="1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right"/>
    </xf>
    <xf numFmtId="43" fontId="0" fillId="0" borderId="0" xfId="0" applyNumberFormat="1"/>
    <xf numFmtId="169" fontId="0" fillId="0" borderId="0" xfId="0" applyNumberFormat="1"/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</cellXfs>
  <cellStyles count="274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13" xfId="273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45" xfId="272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J2" sqref="J2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5" t="s">
        <v>0</v>
      </c>
      <c r="B1" s="35"/>
      <c r="C1" s="35"/>
      <c r="D1" s="35"/>
    </row>
    <row r="2" spans="1:4" ht="15" customHeight="1">
      <c r="A2" s="1" t="s">
        <v>1</v>
      </c>
      <c r="B2" s="1" t="s">
        <v>1</v>
      </c>
      <c r="C2" s="2" t="s">
        <v>2</v>
      </c>
      <c r="D2" s="8">
        <v>46209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D2+6</f>
        <v>46215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"&amp;13&amp;" tháng "&amp;MONTH(D3+1)&amp;" năm "&amp;2026</f>
        <v>Ngày định giá/Ngày giao dịch: ngày 13 tháng 7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38" t="s">
        <v>19</v>
      </c>
      <c r="D17" s="38"/>
    </row>
    <row r="18" spans="1:4" ht="15" customHeight="1">
      <c r="A18" s="1" t="s">
        <v>1</v>
      </c>
      <c r="B18" s="1" t="s">
        <v>1</v>
      </c>
      <c r="C18" s="38" t="s">
        <v>20</v>
      </c>
      <c r="D18" s="38"/>
    </row>
    <row r="19" spans="1:4" ht="15" customHeight="1">
      <c r="A19" s="1" t="s">
        <v>1</v>
      </c>
      <c r="B19" s="1" t="s">
        <v>1</v>
      </c>
      <c r="C19" s="38" t="s">
        <v>21</v>
      </c>
      <c r="D19" s="38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6" t="s">
        <v>22</v>
      </c>
      <c r="B23" s="36"/>
      <c r="C23" s="36" t="s">
        <v>23</v>
      </c>
      <c r="D23" s="36"/>
    </row>
    <row r="24" spans="1:4" ht="15" customHeight="1">
      <c r="A24" s="37" t="s">
        <v>24</v>
      </c>
      <c r="B24" s="37"/>
      <c r="C24" s="37" t="s">
        <v>24</v>
      </c>
      <c r="D24" s="37"/>
    </row>
    <row r="25" spans="1:4" ht="15" customHeight="1">
      <c r="A25" s="38" t="s">
        <v>1</v>
      </c>
      <c r="B25" s="38"/>
      <c r="C25" s="38" t="s">
        <v>1</v>
      </c>
      <c r="D25" s="3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34"/>
  <sheetViews>
    <sheetView tabSelected="1" zoomScale="85" zoomScaleNormal="85" workbookViewId="0">
      <selection activeCell="K18" sqref="K18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9" bestFit="1" customWidth="1"/>
  </cols>
  <sheetData>
    <row r="1" spans="1:7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12/7/2026</v>
      </c>
      <c r="D1" s="13" t="s">
        <v>84</v>
      </c>
    </row>
    <row r="2" spans="1:7" ht="15" customHeight="1">
      <c r="A2" s="7" t="s">
        <v>42</v>
      </c>
      <c r="B2" s="7" t="s">
        <v>28</v>
      </c>
      <c r="C2" s="17"/>
      <c r="D2" s="17"/>
    </row>
    <row r="3" spans="1:7" ht="15" customHeight="1">
      <c r="A3" s="7" t="s">
        <v>9</v>
      </c>
      <c r="B3" s="7" t="s">
        <v>43</v>
      </c>
      <c r="C3" s="17"/>
      <c r="D3" s="17"/>
    </row>
    <row r="4" spans="1:7" ht="15" customHeight="1">
      <c r="A4" s="4" t="s">
        <v>29</v>
      </c>
      <c r="B4" s="4" t="s">
        <v>44</v>
      </c>
      <c r="C4" s="27">
        <f>D8</f>
        <v>108429646609</v>
      </c>
      <c r="D4" s="27">
        <v>108157385027</v>
      </c>
    </row>
    <row r="5" spans="1:7" ht="15" customHeight="1">
      <c r="A5" s="4" t="s">
        <v>31</v>
      </c>
      <c r="B5" s="4" t="s">
        <v>45</v>
      </c>
      <c r="C5" s="15"/>
      <c r="D5" s="15"/>
    </row>
    <row r="6" spans="1:7" ht="15" customHeight="1">
      <c r="A6" s="4" t="s">
        <v>33</v>
      </c>
      <c r="B6" s="4" t="s">
        <v>46</v>
      </c>
      <c r="C6" s="23">
        <f>D10</f>
        <v>11723.58</v>
      </c>
      <c r="D6" s="23">
        <v>11698.07</v>
      </c>
    </row>
    <row r="7" spans="1:7" ht="15" customHeight="1">
      <c r="A7" s="7" t="s">
        <v>12</v>
      </c>
      <c r="B7" s="7" t="s">
        <v>47</v>
      </c>
      <c r="C7" s="17"/>
      <c r="D7" s="17"/>
    </row>
    <row r="8" spans="1:7" ht="15" customHeight="1">
      <c r="A8" s="4" t="s">
        <v>36</v>
      </c>
      <c r="B8" s="4" t="s">
        <v>44</v>
      </c>
      <c r="C8" s="18">
        <v>108585481116</v>
      </c>
      <c r="D8" s="19">
        <v>108429646609</v>
      </c>
      <c r="F8" s="33"/>
      <c r="G8" s="33"/>
    </row>
    <row r="9" spans="1:7" ht="15" customHeight="1">
      <c r="A9" s="4" t="s">
        <v>38</v>
      </c>
      <c r="B9" s="4" t="s">
        <v>45</v>
      </c>
      <c r="C9" s="18"/>
      <c r="D9" s="16"/>
      <c r="G9" s="33"/>
    </row>
    <row r="10" spans="1:7" ht="15" customHeight="1">
      <c r="A10" s="4" t="s">
        <v>40</v>
      </c>
      <c r="B10" s="4" t="s">
        <v>46</v>
      </c>
      <c r="C10" s="20">
        <v>11725.29</v>
      </c>
      <c r="D10" s="20">
        <v>11723.58</v>
      </c>
      <c r="F10" s="33"/>
      <c r="G10" s="33"/>
    </row>
    <row r="11" spans="1:7" ht="16.5" customHeight="1">
      <c r="A11" s="7" t="s">
        <v>15</v>
      </c>
      <c r="B11" s="7" t="s">
        <v>48</v>
      </c>
      <c r="C11" s="17">
        <f>C8-C4</f>
        <v>155834507</v>
      </c>
      <c r="D11" s="17">
        <v>272261582</v>
      </c>
      <c r="F11" s="34"/>
    </row>
    <row r="12" spans="1:7" ht="15" customHeight="1">
      <c r="A12" s="4" t="s">
        <v>49</v>
      </c>
      <c r="B12" s="4" t="s">
        <v>50</v>
      </c>
      <c r="C12" s="26">
        <f>C11-C13</f>
        <v>15789236</v>
      </c>
      <c r="D12" s="26">
        <v>235865335</v>
      </c>
      <c r="F12" s="34"/>
    </row>
    <row r="13" spans="1:7" ht="15" customHeight="1">
      <c r="A13" s="4" t="s">
        <v>51</v>
      </c>
      <c r="B13" s="4" t="s">
        <v>52</v>
      </c>
      <c r="C13" s="31">
        <v>140045271</v>
      </c>
      <c r="D13" s="31">
        <v>36396247</v>
      </c>
      <c r="F13" s="34"/>
    </row>
    <row r="14" spans="1:7" ht="15" customHeight="1">
      <c r="A14" s="4" t="s">
        <v>53</v>
      </c>
      <c r="B14" s="4" t="s">
        <v>54</v>
      </c>
      <c r="C14" s="26"/>
      <c r="D14" s="15"/>
      <c r="F14" s="34"/>
    </row>
    <row r="15" spans="1:7" ht="15" customHeight="1">
      <c r="A15" s="7" t="s">
        <v>55</v>
      </c>
      <c r="B15" s="7" t="s">
        <v>56</v>
      </c>
      <c r="C15" s="21">
        <f>C10-C6</f>
        <v>1.7100000000009459</v>
      </c>
      <c r="D15" s="21">
        <v>25.510000000000218</v>
      </c>
      <c r="F15" s="33"/>
    </row>
    <row r="16" spans="1:7" ht="15" customHeight="1">
      <c r="A16" s="7" t="s">
        <v>57</v>
      </c>
      <c r="B16" s="7" t="s">
        <v>58</v>
      </c>
      <c r="C16" s="17"/>
      <c r="D16" s="17"/>
      <c r="F16" s="33"/>
    </row>
    <row r="17" spans="1:6" ht="15" customHeight="1">
      <c r="A17" s="4" t="s">
        <v>59</v>
      </c>
      <c r="B17" s="4" t="s">
        <v>60</v>
      </c>
      <c r="C17" s="28">
        <v>132695068673</v>
      </c>
      <c r="D17" s="32">
        <v>132695068673</v>
      </c>
      <c r="F17" s="34"/>
    </row>
    <row r="18" spans="1:6" ht="15" customHeight="1">
      <c r="A18" s="4" t="s">
        <v>61</v>
      </c>
      <c r="B18" s="4" t="s">
        <v>62</v>
      </c>
      <c r="C18" s="28">
        <v>105608065533</v>
      </c>
      <c r="D18" s="29">
        <v>105608065533</v>
      </c>
    </row>
    <row r="19" spans="1:6" ht="15" customHeight="1">
      <c r="A19" s="7" t="s">
        <v>63</v>
      </c>
      <c r="B19" s="7" t="s">
        <v>35</v>
      </c>
      <c r="C19" s="22"/>
      <c r="D19" s="22"/>
    </row>
    <row r="20" spans="1:6" ht="15" customHeight="1">
      <c r="A20" s="4" t="s">
        <v>64</v>
      </c>
      <c r="B20" s="4" t="s">
        <v>37</v>
      </c>
      <c r="C20" s="23">
        <v>9.0500000000000007</v>
      </c>
      <c r="D20" s="23">
        <v>9.0500000000000007</v>
      </c>
    </row>
    <row r="21" spans="1:6" ht="15" customHeight="1">
      <c r="A21" s="4" t="s">
        <v>65</v>
      </c>
      <c r="B21" s="4" t="s">
        <v>39</v>
      </c>
      <c r="C21" s="23">
        <v>106113.87450000002</v>
      </c>
      <c r="D21" s="23">
        <v>106098.399</v>
      </c>
      <c r="F21" s="33"/>
    </row>
    <row r="22" spans="1:6" ht="15" customHeight="1">
      <c r="A22" s="4" t="s">
        <v>66</v>
      </c>
      <c r="B22" s="4" t="s">
        <v>41</v>
      </c>
      <c r="C22" s="30">
        <v>0</v>
      </c>
      <c r="D22" s="30">
        <v>0</v>
      </c>
      <c r="F22" s="33"/>
    </row>
    <row r="23" spans="1:6" ht="48" customHeight="1">
      <c r="A23" s="7" t="s">
        <v>67</v>
      </c>
      <c r="B23" s="14" t="s">
        <v>68</v>
      </c>
      <c r="C23" s="22"/>
      <c r="D23" s="22"/>
    </row>
    <row r="24" spans="1:6" ht="15" customHeight="1">
      <c r="A24" s="7" t="s">
        <v>9</v>
      </c>
      <c r="B24" s="7" t="s">
        <v>43</v>
      </c>
      <c r="C24" s="22"/>
      <c r="D24" s="22"/>
    </row>
    <row r="25" spans="1:6" ht="15" customHeight="1">
      <c r="A25" s="7" t="s">
        <v>12</v>
      </c>
      <c r="B25" s="7" t="s">
        <v>47</v>
      </c>
      <c r="C25" s="22"/>
      <c r="D25" s="22"/>
    </row>
    <row r="26" spans="1:6" ht="15" customHeight="1">
      <c r="A26" s="7" t="s">
        <v>15</v>
      </c>
      <c r="B26" s="7" t="s">
        <v>69</v>
      </c>
      <c r="C26" s="22"/>
      <c r="D26" s="22"/>
    </row>
    <row r="27" spans="1:6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6" ht="15" customHeight="1">
      <c r="A28" s="4" t="s">
        <v>72</v>
      </c>
      <c r="B28" s="4" t="s">
        <v>73</v>
      </c>
      <c r="C28" s="24"/>
      <c r="D28" s="24"/>
    </row>
    <row r="29" spans="1:6" ht="15" customHeight="1">
      <c r="A29" s="4" t="s">
        <v>74</v>
      </c>
      <c r="B29" s="4" t="s">
        <v>75</v>
      </c>
      <c r="C29" s="24"/>
      <c r="D29" s="24"/>
    </row>
    <row r="30" spans="1:6" ht="15" customHeight="1">
      <c r="A30" s="7" t="s">
        <v>57</v>
      </c>
      <c r="B30" s="7" t="s">
        <v>76</v>
      </c>
      <c r="C30" s="22"/>
      <c r="D30" s="22"/>
    </row>
    <row r="31" spans="1:6" ht="15" customHeight="1">
      <c r="A31" s="4" t="s">
        <v>59</v>
      </c>
      <c r="B31" s="4" t="s">
        <v>60</v>
      </c>
      <c r="C31" s="24"/>
      <c r="D31" s="24"/>
    </row>
    <row r="32" spans="1:6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38" t="s">
        <v>77</v>
      </c>
      <c r="B33" s="38"/>
      <c r="C33" s="38"/>
      <c r="D33" s="38"/>
    </row>
    <row r="34" spans="1:4" ht="15" customHeight="1">
      <c r="A34" s="38" t="s">
        <v>78</v>
      </c>
      <c r="B34" s="38"/>
      <c r="C34" s="38"/>
      <c r="D34" s="38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{'SheetId':'0f0a93f5-60f7-4c27-9121-9ea290dd8334','UId':'7d8df9de-6ec3-46c6-a9cb-3bb3debdabc3','Col':3,'Row':4,'Format':'numberic','Value':'108429646609','TargetCode':''}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{'SheetId':'0f0a93f5-60f7-4c27-9121-9ea290dd8334','UId':'6878300a-c20f-462d-9746-1f03421f3475','Col':4,'Row':4,'Format':'numberic','Value':'108157385027','TargetCode':''}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{'SheetId':'0f0a93f5-60f7-4c27-9121-9ea290dd8334','UId':'cc99c128-86ca-47ff-b226-95c60d9beb91','Col':3,'Row':6,'Format':'numberic','Value':'11723.58','TargetCode':''}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{'SheetId':'0f0a93f5-60f7-4c27-9121-9ea290dd8334','UId':'c3bfcec2-e653-4f82-860b-803225fef5d1','Col':4,'Row':6,'Format':'numberic','Value':'11698.07','TargetCode':''}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{'SheetId':'0f0a93f5-60f7-4c27-9121-9ea290dd8334','UId':'1a4c42c9-725c-46f6-8a85-4bdbfb1f8740','Col':3,'Row':8,'Format':'numberic','Value':'108585481116','TargetCode':''}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{'SheetId':'0f0a93f5-60f7-4c27-9121-9ea290dd8334','UId':'102a5969-ecf0-48a6-9b4c-2ef748e27d05','Col':4,'Row':8,'Format':'numberic','Value':'108429646609','TargetCode':''}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{'SheetId':'0f0a93f5-60f7-4c27-9121-9ea290dd8334','UId':'0adef1d5-524d-427d-84c0-491fb70d8521','Col':3,'Row':10,'Format':'numberic','Value':'11725.29','TargetCode':''}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{'SheetId':'0f0a93f5-60f7-4c27-9121-9ea290dd8334','UId':'dfb17dcf-c5ba-4757-9b28-e20992bc4553','Col':4,'Row':10,'Format':'numberic','Value':'11723.58','TargetCode':''}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{'SheetId':'0f0a93f5-60f7-4c27-9121-9ea290dd8334','UId':'8c1be6bf-76a4-42d7-9fe4-f4822068d5a4','Col':3,'Row':11,'Format':'numberic','Value':'155834507','TargetCode':''}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{'SheetId':'0f0a93f5-60f7-4c27-9121-9ea290dd8334','UId':'45174d06-2d38-411d-96aa-79e2629d72fe','Col':4,'Row':11,'Format':'numberic','Value':'272261582','TargetCode':''}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{'SheetId':'0f0a93f5-60f7-4c27-9121-9ea290dd8334','UId':'47189bce-6760-48da-9fba-cbd16cc1da69','Col':3,'Row':12,'Format':'numberic','Value':'15789236','TargetCode':''}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{'SheetId':'0f0a93f5-60f7-4c27-9121-9ea290dd8334','UId':'54b90877-796c-44fd-b01c-bac401362c90','Col':4,'Row':12,'Format':'numberic','Value':'235865335','TargetCode':''}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{'SheetId':'0f0a93f5-60f7-4c27-9121-9ea290dd8334','UId':'b596263e-ac83-4575-a696-5d078fa3d3e4','Col':3,'Row':13,'Format':'numberic','Value':'140045271','TargetCode':''}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{'SheetId':'0f0a93f5-60f7-4c27-9121-9ea290dd8334','UId':'97dfbdb2-a540-49b5-997a-79b58e09a2ce','Col':4,'Row':13,'Format':'numberic','Value':'36396247','TargetCode':''}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{'SheetId':'0f0a93f5-60f7-4c27-9121-9ea290dd8334','UId':'99c444f1-5fe2-45a1-82fa-ae77b2e76c8c','Col':3,'Row':15,'Format':'numberic','Value':'1.71000000000095','TargetCode':''}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{'SheetId':'0f0a93f5-60f7-4c27-9121-9ea290dd8334','UId':'3c320467-dbd9-42b8-b876-53a4718cfc56','Col':4,'Row':15,'Format':'numberic','Value':'25.5100000000002','TargetCode':''}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{'SheetId':'0f0a93f5-60f7-4c27-9121-9ea290dd8334','UId':'b5f075a6-84c7-47a7-aca6-304f3e7f098b','Col':3,'Row':17,'Format':'numberic','Value':'132695068673','TargetCode':''}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{'SheetId':'0f0a93f5-60f7-4c27-9121-9ea290dd8334','UId':'4a3b5e69-6655-4a3c-91ad-151d0daffbbe','Col':4,'Row':17,'Format':'numberic','Value':'132695068673','TargetCode':''}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{'SheetId':'0f0a93f5-60f7-4c27-9121-9ea290dd8334','UId':'bc8aae90-3d32-424c-89d6-00637a1a5749','Col':3,'Row':18,'Format':'numberic','Value':'105608065533','TargetCode':''}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{'SheetId':'0f0a93f5-60f7-4c27-9121-9ea290dd8334','UId':'0712758c-ed69-4c11-ad9c-a1786f232e94','Col':4,'Row':18,'Format':'numberic','Value':'105608065533','TargetCode':''}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{'SheetId':'0f0a93f5-60f7-4c27-9121-9ea290dd8334','UId':'9d2538f9-f4fe-4678-a845-a343332a4000','Col':3,'Row':20,'Format':'numberic','Value':'9.05','TargetCode':''}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{'SheetId':'0f0a93f5-60f7-4c27-9121-9ea290dd8334','UId':'2aedc9fa-169e-4d63-8a5f-edb7276fb5de','Col':4,'Row':20,'Format':'numberic','Value':'9.05','TargetCode':''}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{'SheetId':'0f0a93f5-60f7-4c27-9121-9ea290dd8334','UId':'66104325-15b6-436e-8977-c1215983f874','Col':3,'Row':21,'Format':'numberic','Value':'106113.8745','TargetCode':''}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{'SheetId':'0f0a93f5-60f7-4c27-9121-9ea290dd8334','UId':'7db1f99a-6d4f-4763-baf8-36e5fd015757','Col':4,'Row':21,'Format':'numberic','Value':'106098.399','TargetCode':''}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BF7qDPxiohD/V7HnI0dXaGem/wxgfxdJIXfdsYxVfWE=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qohysGpyp/GQ7xHDe10G5wPvPuDoa9mHphsD1sLGfyA=</DigestValue>
    </Reference>
  </SignedInfo>
  <SignatureValue>HxuyrjN8IO+16rGDxq7LkZQs72l+wKloZjaVni2uEVXH8KQ9wLwVFP6koRemKzmu8mFM3oR4bPk6
XuxXsCBYlRkaZPyiAIOdM/GFSbqH+cO2KyGkuFlC8SbhIjCxrXA40bmVw/tslvRiGKrFjZ85sTDT
sdrEScm27Mr8Sj3LZ99tEDb5ELvT86Mooj4GnNcnGBX+qzI8gyvlop24BJmTxyDLhsv2FYkzmXrX
xF7UppWYH41wgkzAlgCHsVi+j5RITlYhjOOgkD5cjKVb5PPQG1ndM2bWSFGj2EEbCPPxwkk/rst5
MlzAPUzTFLzEEOwV+ZL8Q2Op3VxpWZTlfC2s9A==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HR3Z0yMQkrKLk6fXpDcAvi3EnBTg9wxCkDa/JB4mgIA=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W9I27cyaNnALf8DxO3SjYb5SZ3jE564qJjG7q99KRDk=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sharedStrings.xml?ContentType=application/vnd.openxmlformats-officedocument.spreadsheetml.sharedStrings+xml">
        <DigestMethod Algorithm="http://www.w3.org/2001/04/xmlenc#sha256"/>
        <DigestValue>uu1AYlWNFriZPsMdo4aWea0cwFnaRM1otxGMXJxSn48=</DigestValue>
      </Reference>
      <Reference URI="/xl/styles.xml?ContentType=application/vnd.openxmlformats-officedocument.spreadsheetml.styles+xml">
        <DigestMethod Algorithm="http://www.w3.org/2001/04/xmlenc#sha256"/>
        <DigestValue>pPbEPnfQYqwp2tp49acqo/1HHcptRADTDjl7KZwIoLo=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+Vn+Xmbn/PB/F//RoTNWTY9Djqd+Ig8M5QG0+lXBLQA=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5tcY2HwcXfhSpRA882a+u925lbGc5HFpobKD/vsiefM=</DigestValue>
      </Reference>
      <Reference URI="/xl/worksheets/sheet2.xml?ContentType=application/vnd.openxmlformats-officedocument.spreadsheetml.worksheet+xml">
        <DigestMethod Algorithm="http://www.w3.org/2001/04/xmlenc#sha256"/>
        <DigestValue>MqhbRsvb6InMbkJrwjRMynPN6Bei0sE7Vx+dAf00AQw=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WX14/989u/bZmz01SRW+KJRzb7sbcx5bRVUiKUBaywA=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2026-07-13T08:12:12Z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2026-07-13T08:12:12Z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wsOM/tsyoh8DRR5WEoBiewkWK6xrarfpJuU/M/UNMLw=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1dHNKDsnetThCsspbM2+TzeYx4barsKxHv24WjG4i8E=</DigestValue>
    </Reference>
  </SignedInfo>
  <SignatureValue>Rzv5eH7hTjxfKHLjVYdF9vvv5BhUeYwFkm67ISgUDnAqnxBSPFoZN4boYa/nWqJqVlJJyj8FzBNl
yH1ht3/KldsOBZM5Wnaj3QlifLqG2yE21XlPQYoGCvmaVyYnnKxKeOLfeLmTXdvcW9dQIw+szZ1e
ZRcvfT4KUImAzXhSoSrDrBZfWuBsj4EMfBuQflevyuq/jQqrN9c7RwzodYLxvoyiG4nqayFH8FvJ
twbTXmDDU1RKKui45kU8zycQVoQHX/H5daeISoXhsauaR9EawuCQvV27dx2PH/Q8lUlcorecrnhA
ZT0IxTLfyEhDCu+Asin+CBu3CZahNFeToSlpYg==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HR3Z0yMQkrKLk6fXpDcAvi3EnBTg9wxCkDa/JB4mgIA=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W9I27cyaNnALf8DxO3SjYb5SZ3jE564qJjG7q99KRDk=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IXBRrbmWyiYXFSPtCLtbqpqIc9DWnQqJPM4uYUks9PQ=</DigestValue>
      </Reference>
      <Reference URI="/xl/sharedStrings.xml?ContentType=application/vnd.openxmlformats-officedocument.spreadsheetml.sharedStrings+xml">
        <DigestMethod Algorithm="http://www.w3.org/2001/04/xmlenc#sha256"/>
        <DigestValue>uu1AYlWNFriZPsMdo4aWea0cwFnaRM1otxGMXJxSn48=</DigestValue>
      </Reference>
      <Reference URI="/xl/styles.xml?ContentType=application/vnd.openxmlformats-officedocument.spreadsheetml.styles+xml">
        <DigestMethod Algorithm="http://www.w3.org/2001/04/xmlenc#sha256"/>
        <DigestValue>pPbEPnfQYqwp2tp49acqo/1HHcptRADTDjl7KZwIoLo=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+Vn+Xmbn/PB/F//RoTNWTY9Djqd+Ig8M5QG0+lXBLQA=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5tcY2HwcXfhSpRA882a+u925lbGc5HFpobKD/vsiefM=</DigestValue>
      </Reference>
      <Reference URI="/xl/worksheets/sheet2.xml?ContentType=application/vnd.openxmlformats-officedocument.spreadsheetml.worksheet+xml">
        <DigestMethod Algorithm="http://www.w3.org/2001/04/xmlenc#sha256"/>
        <DigestValue>MqhbRsvb6InMbkJrwjRMynPN6Bei0sE7Vx+dAf00AQw=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WX14/989u/bZmz01SRW+KJRzb7sbcx5bRVUiKUBaywA=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2026-07-13T10:23:22Z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2026-07-13T10:23:22Z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2025-01-21T08:25:02Z</cp:lastPrinted>
  <dcterms:created xsi:type="dcterms:W3CDTF">2021-05-17T07:04:34Z</dcterms:created>
  <dcterms:modified xsi:type="dcterms:W3CDTF">2026-07-13T04:26:09Z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