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<sst xmlns="http://schemas.openxmlformats.org/spreadsheetml/2006/main" count="168" uniqueCount="85">
  <si>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</si>
  <si>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</si>
  <si>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</si>
  <si>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</si>
  <si>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</si>
  <si>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</si>
  <si>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</si>
  <si>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</si>
  <si>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</si>
  <si>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</si>
  <si>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</si>
  <si>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</si>
  <si>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</si>
  <si>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</si>
  <si>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</si>
  <si>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</si>
  <si>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</si>
  <si>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</si>
  <si>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</si>
  <si>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</si>
  <si>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</si>
  <si>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</si>
  <si>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</si>
  <si>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</si>
  <si>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</si>
  <si>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</si>
  <si>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</si>
  <si>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</si>
  <si>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</si>
  <si>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</si>
  <si>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</si>
  <si>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</si>
  <si>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</si>
  <si>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</si>
  <si>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</si>
  <si>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</si>
  <si>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</si>
  <si>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</si>
  <si>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</si>
  <si>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</si>
  <si>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</si>
  <si>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</si>
  <si>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</si>
  <si>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</si>
  <si>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</si>
  <si>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</si>
  <si>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</si>
  <si>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</si>
  <si>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</si>
  <si>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</si>
  <si>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</si>
  <si>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</si>
  <si>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</si>
  <si>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</si>
  <si>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</si>
  <si>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</si>
  <si>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</si>
  <si>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</si>
  <si>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</si>
  <si>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</si>
  <si>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</si>
  <si>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</si>
  <si>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</si>
  <si>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</si>
  <si>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</si>
  <si>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</si>
  <si>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</si>
  <si>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</si>
  <si>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</si>
  <si>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</si>
  <si>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</si>
  <si>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</si>
  <si>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</si>
  <si>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</si>
  <si>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</si>
  <si>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</si>
  <si>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</si>
  <si>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</si>
  <si>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</si>
  <si>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</si>
  <si>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</si>
  <si>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</si>
  <si>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</si>
  <si>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</si>
  <si>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 24/05/2026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</si>
</sst>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0" fillId="0" borderId="0" xfId="0" applyNumberFormat="1"/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H9" sqref="H9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7" t="s">
        <v>0</v>
      </c>
      <c r="B1" s="37"/>
      <c r="C1" s="37"/>
      <c r="D1" s="37"/>
    </row>
    <row r="2" spans="1:4" ht="15" customHeight="1">
      <c r="A2" s="1" t="s">
        <v>1</v>
      </c>
      <c r="B2" s="1" t="s">
        <v>1</v>
      </c>
      <c r="C2" s="2" t="s">
        <v>2</v>
      </c>
      <c r="D2" s="8">
        <v>46167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46173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"&amp;1&amp;" tháng "&amp;MONTH(D3+1)&amp;" năm "&amp;2026</f>
        <v>Ngày định giá/Ngày giao dịch: ngày 1 tháng 6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0" t="s">
        <v>19</v>
      </c>
      <c r="D17" s="40"/>
    </row>
    <row r="18" spans="1:4" ht="15" customHeight="1">
      <c r="A18" s="1" t="s">
        <v>1</v>
      </c>
      <c r="B18" s="1" t="s">
        <v>1</v>
      </c>
      <c r="C18" s="40" t="s">
        <v>20</v>
      </c>
      <c r="D18" s="40"/>
    </row>
    <row r="19" spans="1:4" ht="15" customHeight="1">
      <c r="A19" s="1" t="s">
        <v>1</v>
      </c>
      <c r="B19" s="1" t="s">
        <v>1</v>
      </c>
      <c r="C19" s="40" t="s">
        <v>21</v>
      </c>
      <c r="D19" s="40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8" t="s">
        <v>22</v>
      </c>
      <c r="B23" s="38"/>
      <c r="C23" s="38" t="s">
        <v>23</v>
      </c>
      <c r="D23" s="38"/>
    </row>
    <row r="24" spans="1:4" ht="15" customHeight="1">
      <c r="A24" s="39" t="s">
        <v>24</v>
      </c>
      <c r="B24" s="39"/>
      <c r="C24" s="39" t="s">
        <v>24</v>
      </c>
      <c r="D24" s="39"/>
    </row>
    <row r="25" spans="1:4" ht="15" customHeight="1">
      <c r="A25" s="40" t="s">
        <v>1</v>
      </c>
      <c r="B25" s="40"/>
      <c r="C25" s="40" t="s">
        <v>1</v>
      </c>
      <c r="D25" s="4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K23" sqref="K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31/5/2026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351046354716</v>
      </c>
      <c r="D4" s="34">
        <v>353000218597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15978.11</v>
      </c>
      <c r="D6" s="23">
        <v>15960.59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349739253663</v>
      </c>
      <c r="D8" s="19">
        <v>351046354716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15972.4</v>
      </c>
      <c r="D10" s="20">
        <v>15978.11</v>
      </c>
    </row>
    <row r="11" spans="1:4" ht="16.5" customHeight="1">
      <c r="A11" s="7" t="s">
        <v>15</v>
      </c>
      <c r="B11" s="7" t="s">
        <v>48</v>
      </c>
      <c r="C11" s="17">
        <f>C8-C4</f>
        <v>-1307101053</v>
      </c>
      <c r="D11" s="17">
        <v>-1953863881</v>
      </c>
    </row>
    <row r="12" spans="1:4" ht="15" customHeight="1">
      <c r="A12" s="4" t="s">
        <v>49</v>
      </c>
      <c r="B12" s="4" t="s">
        <v>50</v>
      </c>
      <c r="C12" s="26">
        <f>C11-C13</f>
        <v>-125228523</v>
      </c>
      <c r="D12" s="26">
        <v>385044860</v>
      </c>
    </row>
    <row r="13" spans="1:4" ht="15" customHeight="1">
      <c r="A13" s="4" t="s">
        <v>51</v>
      </c>
      <c r="B13" s="4" t="s">
        <v>52</v>
      </c>
      <c r="C13" s="27">
        <v>-1181872530</v>
      </c>
      <c r="D13" s="30">
        <v>-2338908741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-5.7100000000009459</v>
      </c>
      <c r="D15" s="21">
        <v>17.520000000000437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349630150184</v>
      </c>
      <c r="D18" s="35">
        <v>351042629252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1227668053.2159998</v>
      </c>
      <c r="D21" s="23">
        <v>1228106934.3224001</v>
      </c>
      <c r="F21" s="36"/>
    </row>
    <row r="22" spans="1:10" ht="15" customHeight="1">
      <c r="A22" s="4" t="s">
        <v>66</v>
      </c>
      <c r="B22" s="4" t="s">
        <v>41</v>
      </c>
      <c r="C22" s="29">
        <v>3.5102380998357995E-3</v>
      </c>
      <c r="D22" s="29">
        <v>3.4984181371601219E-3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40" t="s">
        <v>77</v>
      </c>
      <c r="B33" s="40"/>
      <c r="C33" s="40"/>
      <c r="D33" s="40"/>
    </row>
    <row r="34" spans="1:4" ht="15" customHeight="1">
      <c r="A34" s="40" t="s">
        <v>78</v>
      </c>
      <c r="B34" s="40"/>
      <c r="C34" s="40"/>
      <c r="D34" s="40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{'SheetId':'0f0a93f5-60f7-4c27-9121-9ea290dd8334','UId':'7d8df9de-6ec3-46c6-a9cb-3bb3debdabc3','Col':3,'Row':4,'Format':'numberic','Value':'351046354716','TargetCode':''}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{'SheetId':'0f0a93f5-60f7-4c27-9121-9ea290dd8334','UId':'6878300a-c20f-462d-9746-1f03421f3475','Col':4,'Row':4,'Format':'numberic','Value':'353000218597','TargetCode':''}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{'SheetId':'0f0a93f5-60f7-4c27-9121-9ea290dd8334','UId':'cc99c128-86ca-47ff-b226-95c60d9beb91','Col':3,'Row':6,'Format':'numberic','Value':'15978.11','TargetCode':''}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{'SheetId':'0f0a93f5-60f7-4c27-9121-9ea290dd8334','UId':'c3bfcec2-e653-4f82-860b-803225fef5d1','Col':4,'Row':6,'Format':'numberic','Value':'15960.59','TargetCode':''}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{'SheetId':'0f0a93f5-60f7-4c27-9121-9ea290dd8334','UId':'1a4c42c9-725c-46f6-8a85-4bdbfb1f8740','Col':3,'Row':8,'Format':'numberic','Value':'349739253663','TargetCode':''}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{'SheetId':'0f0a93f5-60f7-4c27-9121-9ea290dd8334','UId':'102a5969-ecf0-48a6-9b4c-2ef748e27d05','Col':4,'Row':8,'Format':'numberic','Value':'351046354716','TargetCode':''}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{'SheetId':'0f0a93f5-60f7-4c27-9121-9ea290dd8334','UId':'0adef1d5-524d-427d-84c0-491fb70d8521','Col':3,'Row':10,'Format':'numberic','Value':'15972.4','TargetCode':''}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{'SheetId':'0f0a93f5-60f7-4c27-9121-9ea290dd8334','UId':'dfb17dcf-c5ba-4757-9b28-e20992bc4553','Col':4,'Row':10,'Format':'numberic','Value':'15978.11','TargetCode':''}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{'SheetId':'0f0a93f5-60f7-4c27-9121-9ea290dd8334','UId':'8c1be6bf-76a4-42d7-9fe4-f4822068d5a4','Col':3,'Row':11,'Format':'numberic','Value':'-1307101053','TargetCode':''}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{'SheetId':'0f0a93f5-60f7-4c27-9121-9ea290dd8334','UId':'45174d06-2d38-411d-96aa-79e2629d72fe','Col':4,'Row':11,'Format':'numberic','Value':'-1953863881','TargetCode':''}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{'SheetId':'0f0a93f5-60f7-4c27-9121-9ea290dd8334','UId':'47189bce-6760-48da-9fba-cbd16cc1da69','Col':3,'Row':12,'Format':'numberic','Value':'-125228523','TargetCode':''}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{'SheetId':'0f0a93f5-60f7-4c27-9121-9ea290dd8334','UId':'54b90877-796c-44fd-b01c-bac401362c90','Col':4,'Row':12,'Format':'numberic','Value':'385044860','TargetCode':''}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{'SheetId':'0f0a93f5-60f7-4c27-9121-9ea290dd8334','UId':'b596263e-ac83-4575-a696-5d078fa3d3e4','Col':3,'Row':13,'Format':'numberic','Value':'-1181872530','TargetCode':''}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{'SheetId':'0f0a93f5-60f7-4c27-9121-9ea290dd8334','UId':'97dfbdb2-a540-49b5-997a-79b58e09a2ce','Col':4,'Row':13,'Format':'numberic','Value':'-2338908741','TargetCode':''}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{'SheetId':'0f0a93f5-60f7-4c27-9121-9ea290dd8334','UId':'99c444f1-5fe2-45a1-82fa-ae77b2e76c8c','Col':3,'Row':15,'Format':'numberic','Value':'-5.71000000000095','TargetCode':''}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{'SheetId':'0f0a93f5-60f7-4c27-9121-9ea290dd8334','UId':'3c320467-dbd9-42b8-b876-53a4718cfc56','Col':4,'Row':15,'Format':'numberic','Value':'17.5200000000004','TargetCode':''}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{'SheetId':'0f0a93f5-60f7-4c27-9121-9ea290dd8334','UId':'bc8aae90-3d32-424c-89d6-00637a1a5749','Col':3,'Row':18,'Format':'numberic','Value':'349630150184','TargetCode':''}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{'SheetId':'0f0a93f5-60f7-4c27-9121-9ea290dd8334','UId':'0712758c-ed69-4c11-ad9c-a1786f232e94','Col':4,'Row':18,'Format':'numberic','Value':'351042629252','TargetCode':''}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{'SheetId':'0f0a93f5-60f7-4c27-9121-9ea290dd8334','UId':'66104325-15b6-436e-8977-c1215983f874','Col':3,'Row':21,'Format':'numberic','Value':'1227668053.216','TargetCode':''}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{'SheetId':'0f0a93f5-60f7-4c27-9121-9ea290dd8334','UId':'7db1f99a-6d4f-4763-baf8-36e5fd015757','Col':4,'Row':21,'Format':'numberic','Value':'1228106934.3224','TargetCode':''}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{'SheetId':'0f0a93f5-60f7-4c27-9121-9ea290dd8334','UId':'17834fd5-1e27-40b9-8148-68fc4fbf1c12','Col':3,'Row':22,'Format':'numberic','Value':'0.0035102380998358','TargetCode':''}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{'SheetId':'0f0a93f5-60f7-4c27-9121-9ea290dd8334','UId':'e387b061-10a9-488c-9da4-acb1bc80e5aa','Col':4,'Row':22,'Format':'numberic','Value':'0.00349841813716012','TargetCode':''}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5/WiPR0q62d7LPFZCV6qwWnAGY0n9vBwpEgEIZ8iWAg=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d3B5lv5w4B8sb2Np5g7TcYLhvNqVGsFlJZRPWNicDeQ=</DigestValue>
    </Reference>
  </SignedInfo>
  <SignatureValue>M19QEGUfbsTi19xh3Uarola84GZDMhEFjqSKm7CV/2ojK5CRcW7k0TK1X/RNW4bMHuV7Bj38HkVi
8qwp7s996A+czpXh1ax69lbDhROxXatJlkEzBnK/QEFIc4tBNTB3aHHG5sAfiIq3LGjY20Z+w508
BLXKnUxg3GjFmv6+cb7Kiab0BOYkce0xm54r+zoPKPf2DWsIouVDgoCv7HAPvdu5qS+DNvrfbSBz
ceoDu+Im+juBAQ0jbnhvf7qOYwli6r/KPeVte2uLgL3gfPbGRI2w6AEleTkMga8DzrJ5H/9cDyHs
3q8PKao1MbNxEg4oZC8WHmM9dU6t4hynK/gv/A==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7Zp5N98Hy/phd0SokTGx+agEgCPCfcSs3xCRiim7pkU=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09M7xqcdvUAOEpK0WG9CLUCE4E6R1NgmBJU/9oFyj8w=</DigestValue>
      </Reference>
      <Reference URI="/xl/worksheets/sheet2.xml?ContentType=application/vnd.openxmlformats-officedocument.spreadsheetml.worksheet+xml">
        <DigestMethod Algorithm="http://www.w3.org/2001/04/xmlenc#sha256"/>
        <DigestValue>zSIOHrIO/OEh0mw/N63GMslFf9DjLIHDNZ/Aos2f73I=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1QtoZRnU6LJ5lcrTTVxhfZhs0HyQEvzI7qAlG9g5T1I=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2026-06-01T08:05:01Z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V3LZL/whtkZCV0ixvKpjGGDx/4PDDyQSfj5fhKHWP54=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+qfrDo5X2LIaxttTGB50Sp91LG2qO0Cc4p048FA+rRw=</DigestValue>
    </Reference>
  </SignedInfo>
  <SignatureValue>BxlImoe6ZiGHzRDcQ9wA/wOlN+TvgsbCH63Hd717Tr+6zkaAwNoBo6TMHG7IgP5/eBgNKbP34aiF
BBs1WWO1UEOEWC9MOYl387S/RCNQP12QTywZ6ahvEiJCdJGg3alcpT6if6cl8/iKD+ld3HBsUmv3
NNOMVTnapJ1+ww8e7s7HJo/Hd4XqK/G0NJDZYMQVKPZR3k/AcpQ25Q9tnW0cZEpM88gP59Vf37LX
S6U8AK8YYcooE1Q/GzYiG/rfrLCVso/cucK+4PbLC42R68YDTzToMsHt3SyS4Dhof7H3OCPd+HM2
/HXTjEUZ3LvMgqSJaf8cGSAwWc1ZuPSP6dklhA==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7Zp5N98Hy/phd0SokTGx+agEgCPCfcSs3xCRiim7pkU=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09M7xqcdvUAOEpK0WG9CLUCE4E6R1NgmBJU/9oFyj8w=</DigestValue>
      </Reference>
      <Reference URI="/xl/worksheets/sheet2.xml?ContentType=application/vnd.openxmlformats-officedocument.spreadsheetml.worksheet+xml">
        <DigestMethod Algorithm="http://www.w3.org/2001/04/xmlenc#sha256"/>
        <DigestValue>zSIOHrIO/OEh0mw/N63GMslFf9DjLIHDNZ/Aos2f73I=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1QtoZRnU6LJ5lcrTTVxhfZhs0HyQEvzI7qAlG9g5T1I=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2026-06-01T08:55:09Z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2026-06-01T08:55:09Z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2026-06-01T07:20:07Z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