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CF - QUY DAU TU TRAI PHIEU LINH HOAT VND - 20829030 - BIDB586666\4. BAO CAO DINH KY\2026. BC NGÀY\"/>
    </mc:Choice>
  </mc:AlternateContent>
  <bookViews>
    <workbookView xWindow="0" yWindow="0" windowWidth="28800" windowHeight="12180" activeTab="1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definedNames>
    <definedName name="_xlnm.Print_Area" localSheetId="1">QuyDinhGia_HangNgay!$A$1:$D$18</definedName>
  </definedNames>
  <calcPr calcId="162913"/>
</workbook>
</file>

<file path=xl/calcChain.xml><?xml version="1.0" encoding="utf-8"?>
<calcChain xmlns="http://schemas.openxmlformats.org/spreadsheetml/2006/main">
  <c r="D3" i="1" l="1"/>
  <c r="C9" i="2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<sst xmlns="http://schemas.openxmlformats.org/spreadsheetml/2006/main" count="170" uniqueCount="84">
  <si>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</si>
  <si>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</si>
  <si>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</si>
  <si>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</si>
  <si>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</si>
  <si>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</si>
  <si>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</si>
  <si>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</si>
  <si>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</si>
  <si>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</si>
  <si>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</si>
  <si>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</si>
  <si>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</si>
  <si>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</si>
  <si>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</si>
  <si>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</si>
  <si>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</si>
  <si>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</si>
  <si>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</si>
  <si>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</si>
  <si>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</si>
  <si>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</si>
  <si>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</si>
  <si>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</si>
  <si>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</si>
  <si>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</si>
  <si>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</si>
  <si>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</si>
  <si>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</si>
  <si>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</si>
  <si>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</si>
  <si>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</si>
  <si>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</si>
  <si>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</si>
  <si>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</si>
  <si>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</si>
  <si>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</si>
  <si>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</si>
  <si>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</si>
  <si>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</si>
  <si>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</si>
  <si>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</si>
  <si>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</si>
  <si>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</si>
  <si>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</si>
  <si>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</si>
  <si>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</si>
  <si>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</si>
  <si>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</si>
  <si>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</si>
  <si>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</si>
  <si>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</si>
  <si>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</si>
  <si>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</si>
  <si>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</si>
  <si>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</si>
  <si>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</si>
  <si>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</si>
  <si>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</si>
  <si>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</si>
  <si>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</si>
  <si>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</si>
  <si>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</si>
  <si>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</si>
  <si>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</si>
  <si>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</si>
  <si>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</si>
  <si>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</si>
  <si>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</si>
  <si>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</si>
  <si>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</si>
  <si>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</si>
  <si>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</si>
  <si>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</si>
  <si>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</si>
  <si>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</si>
  <si>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</si>
  <si>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</si>
  <si>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</si>
  <si>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</si>
  <si>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</si>
  <si>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</si>
  <si>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Quỹ: Quỹ Đầu tư Trái phiếu Linh hoạt VND</t>
  </si>
  <si>
    <t xml:space="preserve">Tên Công ty quản lý quỹ: Công ty TNHH Quản lý Quỹ đầu tư IPA PARTNER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</si>
</sst>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</numFmts>
  <fonts count="1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</borders>
  <cellStyleXfs count="37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" fillId="0" borderId="0"/>
    <xf numFmtId="164" fontId="4" fillId="0" borderId="0" applyFont="0" applyFill="0" applyBorder="0" applyAlignment="0" applyProtection="0"/>
    <xf numFmtId="0" fontId="4" fillId="0" borderId="0"/>
    <xf numFmtId="0" fontId="15" fillId="0" borderId="0"/>
    <xf numFmtId="164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6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8" fillId="0" borderId="1" xfId="0" applyFont="1" applyBorder="1" applyAlignment="1">
      <alignment horizontal="center" vertical="justify"/>
    </xf>
    <xf numFmtId="0" fontId="9" fillId="0" borderId="1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13" fillId="2" borderId="1" xfId="0" applyFont="1" applyFill="1" applyBorder="1" applyAlignment="1">
      <alignment horizontal="center"/>
    </xf>
    <xf numFmtId="0" fontId="14" fillId="0" borderId="1" xfId="0" applyFont="1" applyBorder="1" applyAlignment="1">
      <alignment horizontal="left"/>
    </xf>
    <xf numFmtId="14" fontId="6" fillId="0" borderId="0" xfId="0" applyNumberFormat="1" applyFont="1" applyAlignment="1">
      <alignment horizontal="left"/>
    </xf>
    <xf numFmtId="164" fontId="9" fillId="0" borderId="1" xfId="1" applyFont="1" applyBorder="1" applyAlignment="1">
      <alignment horizontal="left"/>
    </xf>
    <xf numFmtId="10" fontId="9" fillId="0" borderId="1" xfId="2" applyNumberFormat="1" applyFont="1" applyBorder="1" applyAlignment="1">
      <alignment horizontal="right"/>
    </xf>
    <xf numFmtId="165" fontId="16" fillId="3" borderId="2" xfId="3" applyNumberFormat="1" applyFont="1" applyFill="1" applyBorder="1" applyAlignment="1">
      <alignment horizontal="right" vertical="center" wrapText="1"/>
    </xf>
    <xf numFmtId="165" fontId="0" fillId="0" borderId="0" xfId="1" applyNumberFormat="1" applyFont="1"/>
    <xf numFmtId="165" fontId="0" fillId="0" borderId="0" xfId="0" applyNumberFormat="1"/>
    <xf numFmtId="43" fontId="0" fillId="0" borderId="0" xfId="0" applyNumberFormat="1"/>
    <xf numFmtId="0" fontId="14" fillId="0" borderId="3" xfId="0" applyFont="1" applyBorder="1" applyAlignment="1">
      <alignment horizontal="left"/>
    </xf>
    <xf numFmtId="0" fontId="0" fillId="0" borderId="2" xfId="0" applyBorder="1"/>
    <xf numFmtId="14" fontId="17" fillId="0" borderId="0" xfId="0" applyNumberFormat="1" applyFont="1" applyAlignment="1">
      <alignment horizontal="left"/>
    </xf>
    <xf numFmtId="164" fontId="16" fillId="3" borderId="2" xfId="1" applyNumberFormat="1" applyFont="1" applyFill="1" applyBorder="1" applyAlignment="1">
      <alignment horizontal="right" vertical="center" wrapText="1"/>
    </xf>
    <xf numFmtId="14" fontId="6" fillId="0" borderId="0" xfId="0" applyNumberFormat="1" applyFont="1" applyAlignment="1">
      <alignment horizontal="left"/>
    </xf>
    <xf numFmtId="164" fontId="6" fillId="0" borderId="1" xfId="1" applyFont="1" applyBorder="1" applyAlignment="1">
      <alignment horizontal="left"/>
    </xf>
    <xf numFmtId="0" fontId="7" fillId="2" borderId="8" xfId="0" applyFont="1" applyFill="1" applyBorder="1" applyAlignment="1">
      <alignment horizontal="center" wrapText="1"/>
    </xf>
    <xf numFmtId="14" fontId="7" fillId="2" borderId="9" xfId="0" applyNumberFormat="1" applyFont="1" applyFill="1" applyBorder="1" applyAlignment="1">
      <alignment horizontal="center" wrapText="1"/>
    </xf>
    <xf numFmtId="0" fontId="7" fillId="2" borderId="10" xfId="0" applyFont="1" applyFill="1" applyBorder="1" applyAlignment="1">
      <alignment horizontal="center" wrapText="1"/>
    </xf>
    <xf numFmtId="0" fontId="6" fillId="0" borderId="1" xfId="0" applyFont="1" applyBorder="1" applyAlignment="1">
      <alignment horizontal="right"/>
    </xf>
    <xf numFmtId="0" fontId="5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12" fillId="0" borderId="0" xfId="0" applyFont="1" applyAlignment="1">
      <alignment horizontal="center" vertical="justify"/>
    </xf>
    <xf numFmtId="0" fontId="6" fillId="0" borderId="0" xfId="0" applyFont="1" applyAlignment="1">
      <alignment horizontal="left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37">
    <cellStyle name="Comma" xfId="1" builtinId="3"/>
    <cellStyle name="Comma 2" xfId="5"/>
    <cellStyle name="Comma 2 2" xfId="25"/>
    <cellStyle name="Comma 2 5" xfId="3"/>
    <cellStyle name="Comma 2 5 2" xfId="23"/>
    <cellStyle name="Comma 3" xfId="8"/>
    <cellStyle name="Comma 3 2" xfId="26"/>
    <cellStyle name="Comma 4" xfId="19"/>
    <cellStyle name="Comma 4 2" xfId="34"/>
    <cellStyle name="Comma 5" xfId="21"/>
    <cellStyle name="Comma 5 2" xfId="36"/>
    <cellStyle name="Comma 6" xfId="22"/>
    <cellStyle name="Currency [0] 2" xfId="10"/>
    <cellStyle name="Normal" xfId="0" builtinId="0"/>
    <cellStyle name="Normal 10" xfId="11"/>
    <cellStyle name="Normal 10 2" xfId="27"/>
    <cellStyle name="Normal 11" xfId="4"/>
    <cellStyle name="Normal 11 2" xfId="24"/>
    <cellStyle name="Normal 2" xfId="6"/>
    <cellStyle name="Normal 3" xfId="7"/>
    <cellStyle name="Normal 4" xfId="12"/>
    <cellStyle name="Normal 4 2" xfId="28"/>
    <cellStyle name="Normal 5" xfId="13"/>
    <cellStyle name="Normal 5 2" xfId="29"/>
    <cellStyle name="Normal 6" xfId="14"/>
    <cellStyle name="Normal 6 2" xfId="30"/>
    <cellStyle name="Normal 7" xfId="15"/>
    <cellStyle name="Normal 7 2" xfId="31"/>
    <cellStyle name="Normal 8" xfId="16"/>
    <cellStyle name="Normal 8 2" xfId="32"/>
    <cellStyle name="Normal 9" xfId="17"/>
    <cellStyle name="Normal 9 2" xfId="33"/>
    <cellStyle name="Percent" xfId="2" builtinId="5"/>
    <cellStyle name="Percent 2" xfId="9"/>
    <cellStyle name="Percent 3" xfId="18"/>
    <cellStyle name="Percent 4" xfId="20"/>
    <cellStyle name="Percent 4 2" xfId="3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view="pageBreakPreview" zoomScaleNormal="100" zoomScaleSheetLayoutView="100" workbookViewId="0">
      <selection activeCell="G2" sqref="G2"/>
    </sheetView>
  </sheetViews>
  <sheetFormatPr defaultRowHeight="12.75" x14ac:dyDescent="0.2"/>
  <cols>
    <col min="1" max="1" width="37" customWidth="1"/>
    <col min="2" max="2" width="7.42578125" customWidth="1"/>
    <col min="3" max="3" width="41.5703125" customWidth="1"/>
    <col min="4" max="4" width="46.140625" customWidth="1"/>
  </cols>
  <sheetData>
    <row r="1" spans="1:5" ht="30" customHeight="1" x14ac:dyDescent="0.2">
      <c r="A1" s="25" t="s">
        <v>0</v>
      </c>
      <c r="B1" s="25"/>
      <c r="C1" s="25"/>
      <c r="D1" s="25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17">
        <v>46134</v>
      </c>
    </row>
    <row r="3" spans="1:5" ht="15" customHeight="1" x14ac:dyDescent="0.25">
      <c r="A3" s="1"/>
      <c r="B3" s="1" t="s">
        <v>1</v>
      </c>
      <c r="C3" s="2" t="s">
        <v>3</v>
      </c>
      <c r="D3" s="19">
        <f>IF(WEEKDAY(D2)=6,D2+2,D2)</f>
        <v>46134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" t="s">
        <v>1</v>
      </c>
    </row>
    <row r="5" spans="1:5" ht="15" customHeight="1" x14ac:dyDescent="0.25">
      <c r="A5" s="1" t="s">
        <v>83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" t="s">
        <v>82</v>
      </c>
      <c r="B7" s="1"/>
      <c r="C7" s="1"/>
      <c r="D7" s="1"/>
    </row>
    <row r="8" spans="1:5" ht="15" customHeight="1" x14ac:dyDescent="0.25">
      <c r="A8" s="1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23 tháng 4 năm 2026</v>
      </c>
      <c r="B8" s="1"/>
      <c r="C8" s="1"/>
      <c r="D8" s="1" t="s">
        <v>4</v>
      </c>
    </row>
    <row r="9" spans="1:5" ht="15" customHeight="1" x14ac:dyDescent="0.25">
      <c r="A9" s="1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28" t="s">
        <v>19</v>
      </c>
      <c r="D17" s="28"/>
    </row>
    <row r="18" spans="1:4" ht="15" customHeight="1" x14ac:dyDescent="0.25">
      <c r="A18" s="1" t="s">
        <v>1</v>
      </c>
      <c r="B18" s="1" t="s">
        <v>1</v>
      </c>
      <c r="C18" s="28" t="s">
        <v>20</v>
      </c>
      <c r="D18" s="28"/>
    </row>
    <row r="19" spans="1:4" ht="15" customHeight="1" x14ac:dyDescent="0.25">
      <c r="A19" s="1" t="s">
        <v>1</v>
      </c>
      <c r="B19" s="1" t="s">
        <v>1</v>
      </c>
      <c r="C19" s="28" t="s">
        <v>21</v>
      </c>
      <c r="D19" s="28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2.25" customHeight="1" x14ac:dyDescent="0.2">
      <c r="A23" s="26" t="s">
        <v>22</v>
      </c>
      <c r="B23" s="26"/>
      <c r="C23" s="26" t="s">
        <v>23</v>
      </c>
      <c r="D23" s="26"/>
    </row>
    <row r="24" spans="1:4" ht="15" customHeight="1" x14ac:dyDescent="0.2">
      <c r="A24" s="27" t="s">
        <v>24</v>
      </c>
      <c r="B24" s="27"/>
      <c r="C24" s="27" t="s">
        <v>24</v>
      </c>
      <c r="D24" s="27"/>
    </row>
    <row r="25" spans="1:4" ht="15" customHeight="1" x14ac:dyDescent="0.25">
      <c r="A25" s="28" t="s">
        <v>1</v>
      </c>
      <c r="B25" s="28"/>
      <c r="C25" s="28" t="s">
        <v>1</v>
      </c>
      <c r="D25" s="28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24"/>
  <sheetViews>
    <sheetView tabSelected="1" view="pageBreakPreview" zoomScaleNormal="100" zoomScaleSheetLayoutView="100" workbookViewId="0">
      <selection activeCell="P22" sqref="P22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</cols>
  <sheetData>
    <row r="1" spans="1:4" ht="19.5" customHeight="1" x14ac:dyDescent="0.25">
      <c r="A1" s="29" t="s">
        <v>6</v>
      </c>
      <c r="B1" s="31" t="s">
        <v>25</v>
      </c>
      <c r="C1" s="21" t="s">
        <v>26</v>
      </c>
      <c r="D1" s="23" t="s">
        <v>27</v>
      </c>
    </row>
    <row r="2" spans="1:4" ht="19.5" customHeight="1" x14ac:dyDescent="0.25">
      <c r="A2" s="30"/>
      <c r="B2" s="32"/>
      <c r="C2" s="22">
        <v>46134</v>
      </c>
      <c r="D2" s="22">
        <v>46133</v>
      </c>
    </row>
    <row r="3" spans="1:4" ht="15" customHeight="1" x14ac:dyDescent="0.25">
      <c r="A3" s="7" t="s">
        <v>9</v>
      </c>
      <c r="B3" s="15" t="s">
        <v>28</v>
      </c>
      <c r="C3" s="16"/>
      <c r="D3" s="16"/>
    </row>
    <row r="4" spans="1:4" ht="15" customHeight="1" x14ac:dyDescent="0.25">
      <c r="A4" s="4" t="s">
        <v>29</v>
      </c>
      <c r="B4" s="4" t="s">
        <v>30</v>
      </c>
      <c r="C4" s="11">
        <v>107182932537</v>
      </c>
      <c r="D4" s="11">
        <v>114231574350</v>
      </c>
    </row>
    <row r="5" spans="1:4" ht="15" customHeight="1" x14ac:dyDescent="0.25">
      <c r="A5" s="4" t="s">
        <v>31</v>
      </c>
      <c r="B5" s="4" t="s">
        <v>32</v>
      </c>
      <c r="C5" s="11"/>
      <c r="D5" s="11"/>
    </row>
    <row r="6" spans="1:4" ht="15" customHeight="1" x14ac:dyDescent="0.25">
      <c r="A6" s="4" t="s">
        <v>33</v>
      </c>
      <c r="B6" s="4" t="s">
        <v>34</v>
      </c>
      <c r="C6" s="18">
        <v>11579.05</v>
      </c>
      <c r="D6" s="18">
        <v>11582.23</v>
      </c>
    </row>
    <row r="7" spans="1:4" ht="15" customHeight="1" x14ac:dyDescent="0.25">
      <c r="A7" s="7" t="s">
        <v>12</v>
      </c>
      <c r="B7" s="7" t="s">
        <v>35</v>
      </c>
      <c r="C7" s="24"/>
      <c r="D7" s="24"/>
    </row>
    <row r="8" spans="1:4" ht="15" customHeight="1" x14ac:dyDescent="0.25">
      <c r="A8" s="4" t="s">
        <v>36</v>
      </c>
      <c r="B8" s="4" t="s">
        <v>37</v>
      </c>
      <c r="C8" s="9">
        <v>9.0500000000000007</v>
      </c>
      <c r="D8" s="9">
        <v>9.0500000000000007</v>
      </c>
    </row>
    <row r="9" spans="1:4" ht="15" customHeight="1" x14ac:dyDescent="0.25">
      <c r="A9" s="4" t="s">
        <v>38</v>
      </c>
      <c r="B9" s="4" t="s">
        <v>39</v>
      </c>
      <c r="C9" s="20">
        <f>C8*C6</f>
        <v>104790.4025</v>
      </c>
      <c r="D9" s="20">
        <v>104819.18150000001</v>
      </c>
    </row>
    <row r="10" spans="1:4" ht="15" customHeight="1" x14ac:dyDescent="0.25">
      <c r="A10" s="4" t="s">
        <v>40</v>
      </c>
      <c r="B10" s="4" t="s">
        <v>41</v>
      </c>
      <c r="C10" s="10">
        <v>0</v>
      </c>
      <c r="D10" s="10">
        <v>0</v>
      </c>
    </row>
    <row r="13" spans="1:4" x14ac:dyDescent="0.2">
      <c r="C13" s="12"/>
      <c r="D13" s="12"/>
    </row>
    <row r="14" spans="1:4" x14ac:dyDescent="0.2">
      <c r="C14" s="12"/>
      <c r="D14" s="12"/>
    </row>
    <row r="15" spans="1:4" x14ac:dyDescent="0.2">
      <c r="C15" s="12"/>
      <c r="D15" s="12"/>
    </row>
    <row r="16" spans="1:4" x14ac:dyDescent="0.2">
      <c r="C16" s="12"/>
      <c r="D16" s="12"/>
    </row>
    <row r="17" spans="3:4" x14ac:dyDescent="0.2">
      <c r="C17" s="12"/>
      <c r="D17" s="12"/>
    </row>
    <row r="18" spans="3:4" x14ac:dyDescent="0.2">
      <c r="C18" s="12"/>
      <c r="D18" s="12" t="s">
        <v>1</v>
      </c>
    </row>
    <row r="19" spans="3:4" x14ac:dyDescent="0.2">
      <c r="C19" s="12"/>
      <c r="D19" s="12"/>
    </row>
    <row r="20" spans="3:4" x14ac:dyDescent="0.2">
      <c r="C20" s="12"/>
      <c r="D20" s="12"/>
    </row>
    <row r="23" spans="3:4" x14ac:dyDescent="0.2">
      <c r="C23" s="13"/>
      <c r="D23" s="13"/>
    </row>
    <row r="24" spans="3:4" x14ac:dyDescent="0.2">
      <c r="C24" s="14"/>
      <c r="D24" s="14"/>
    </row>
  </sheetData>
  <mergeCells count="2">
    <mergeCell ref="A1:A2"/>
    <mergeCell ref="B1:B2"/>
  </mergeCells>
  <pageMargins left="0.75" right="0.75" top="1" bottom="1" header="0.5" footer="0.5"/>
  <pageSetup scale="83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topLeftCell="A16" workbookViewId="0">
      <selection activeCell="B39" sqref="B3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28" t="s">
        <v>77</v>
      </c>
      <c r="B33" s="28"/>
      <c r="C33" s="28"/>
      <c r="D33" s="28"/>
    </row>
    <row r="34" spans="1:4" ht="15" customHeight="1" x14ac:dyDescent="0.25">
      <c r="A34" s="28" t="s">
        <v>78</v>
      </c>
      <c r="B34" s="28"/>
      <c r="C34" s="28"/>
      <c r="D34" s="28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e">
        <f>CONCATENATE("{'SheetId':'532945ab-6ee2-445c-968d-e7f02eb76aac'",",","'UId':'1f175759-6dcd-4ce2-a463-54620d3cec54'",",'Col':",COLUMN(QuyDinhGia_HangNgay!#REF!),",'Row':",ROW(QuyDinhGia_HangNgay!#REF!),",","'Format':'numberic'",",'Value':'",SUBSTITUTE(QuyDinhGia_HangNgay!#REF!,"'","\'"),"','TargetCode':''}")</f>
        <v>#REF!</v>
      </c>
    </row>
    <row r="4" spans="1:1" x14ac:dyDescent="0.2">
      <c r="A4" t="e">
        <f>CONCATENATE("{'SheetId':'532945ab-6ee2-445c-968d-e7f02eb76aac'",",","'UId':'df63451e-4881-4f55-9d40-3ad3e6256289'",",'Col':",COLUMN(QuyDinhGia_HangNgay!#REF!),",'Row':",ROW(QuyDinhGia_HangNgay!#REF!),",","'Format':'numberic'",",'Value':'",SUBSTITUTE(QuyDinhGia_HangNgay!#REF!,"'","\'"),"','TargetCode':''}")</f>
        <v>#REF!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e">
        <f>CONCATENATE("{'SheetId':'532945ab-6ee2-445c-968d-e7f02eb76aac'",",","'UId':'8922bb11-1c36-45a2-b95e-d93a0bfb38a0'",",'Col':",COLUMN(QuyDinhGia_HangNgay!#REF!),",'Row':",ROW(QuyDinhGia_HangNgay!#REF!),",","'Format':'numberic'",",'Value':'",SUBSTITUTE(QuyDinhGia_HangNgay!#REF!,"'","\'"),"','TargetCode':''}")</f>
        <v>#REF!</v>
      </c>
    </row>
    <row r="8" spans="1:1" x14ac:dyDescent="0.2">
      <c r="A8" t="e">
        <f>CONCATENATE("{'SheetId':'532945ab-6ee2-445c-968d-e7f02eb76aac'",",","'UId':'0386b55c-340a-4ccd-b981-23c5ede5d6b8'",",'Col':",COLUMN(QuyDinhGia_HangNgay!#REF!),",'Row':",ROW(QuyDinhGia_HangNgay!#REF!),",","'Format':'numberic'",",'Value':'",SUBSTITUTE(QuyDinhGia_HangNgay!#REF!,"'","\'"),"','TargetCode':''}")</f>
        <v>#REF!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{'SheetId':'532945ab-6ee2-445c-968d-e7f02eb76aac','UId':'0122b8e6-6e98-44a3-b5f5-62119cc28b58','Col':3,'Row':8,'Format':'numberic','Value':'9.05','TargetCode':''}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{'SheetId':'532945ab-6ee2-445c-968d-e7f02eb76aac','UId':'168f3043-fb6e-4c8d-b2e8-aadbc57d62ae','Col':4,'Row':8,'Format':'numberic','Value':'9.05','TargetCode':''}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{'SheetId':'532945ab-6ee2-445c-968d-e7f02eb76aac','UId':'dc373327-812c-4574-a89b-45e7962c83f9','Col':3,'Row':9,'Format':'numberic','Value':'104790.4025','TargetCode':''}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{'SheetId':'532945ab-6ee2-445c-968d-e7f02eb76aac','UId':'61429e25-1f7f-4225-afcd-4f77120fa043','Col':4,'Row':9,'Format':'numberic','Value':'104819.1815','TargetCode':''}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jdpoQUu+1P7EyAoI830bbs+6l6TNEiJzQDnTwUPFbMo=</DigestValue>
    </Reference>
    <Reference Type="http://www.w3.org/2000/09/xmldsig#Object" URI="#idOfficeObject">
      <DigestMethod Algorithm="http://www.w3.org/2001/04/xmlenc#sha256"/>
      <DigestValue>bPD9fxM0FtHijGZ3MwNXNmzX+qap9fugeWJhaQw7wyk=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31lhkJfeL7uxzvl5xLI7bixpI9k+iYKFnBmEHVwmdNE=</DigestValue>
    </Reference>
  </SignedInfo>
  <SignatureValue>M7CM7twqVBLLiapROIs6CkZDltgRCNsDoY9FYR5wlew0AioxegM8Qq1ejopZ6qjrxKOqxcDXYADD
ZKd1HdzZqCIgwZFDWpkgZPCBctcvqNWVjrniMyuBwXpEgc8B48doUqZ30V/3Imhsv74m2t3Ep6AF
Eu0Bnx+v8PAm9W0rHa7tjmQcGVbIaiIkivozINGQTqSkpJCbLVpxCvmUic9Sb0RCi50YIVuA/3l/
sK2g3U8tBPlCOyksaqp/+4qw4HATNIwTDBzs/sYYnGfx14dJBlSNUwc8DhnyrzX2QAgj/1fnpit2
AY6MmOUv0TilZNlNKPJxio6t43Z/akbJjbmuKg==</SignatureValue>
  <KeyInfo>
    <X509Data>
      <X509Certificate>MIIGHTCCBAWgAwIBAgIQVAEBAejrWKKfPpkkDCInojANBgkqhkiG9w0BAQsFADBZMRUwEwYDVQQDDAxWTlBULUNBIFNIQTIxMzAxBgNVBAoMKlZJRVROQU0gUE9TVFMgQU5EIFRFTEVDT01NVU5JQ0FUSU9OUyBHUk9VUDELMAkGA1UEBhMCVk4wHhcNMjUwNzA4MDExMTMxWhcNMjcwNzIwMTEwOTQ3WjCBzTELMAkGA1UEBhMCVk4xEjAQBgNVBAgMCUjDgCBO4buYSTEVMBMGA1UEBwwMSG/DoG4gS2nhur9tMW8wbQYDVQQDDGZOR8OCTiBIw4BORyBUSMavxqBORyBN4bqgSSBD4buUIFBI4bqmTiDEkOG6plUgVMavIFbDgCBQSMOBVCBUUknhu4JOIFZJ4buGVCBOQU0gLSBDSEkgTkjDgU5IIEjDgCBUSMOATkgxIjAgBgoJkiaJk/IsZAEBDBJNU1Q6MDEwMDE1MDYxOS0wNzMwggEiMA0GCSqGSIb3DQEBAQUAA4IBDwAwggEKAoIBAQC9gXHTIb/SGzil9J7u8A5ykCjAWSpk6RRwE0QX4gHHX1uEelBNS33QrIJCDWejuf0Yli66GtRwLP7/Zq+GXhoXUzqjmsKmK116dBKM6PKf89Uj4ySiveWOSw3Wdk7MCgA+IR069Ro6gbS3a8xXtN4cbgzJWbdSX/5+FBCYozoxNBGaSCPPPfFqjsFPxhPw6MDlakoJQSb5+MfnvnRQhOMm+e0x4TApVroGZX2iJsxSASL14WJFZB11Pn3KcmXdcjWNgSBJrk6p52X3kGVbQL4rD8UykNTJI7Yt75b0kDWWdT/fu213rk5XL7H/eMw9Qw4PpwB4DJfvSYHBQHbqPA4nAgMBAAGjggFqMIIBZjAMBgNVHRMBAf8EAjAAMB8GA1UdIwQYMBaAFGuVxMQpI8onE8sE8P106s29CP/BMIGHBggrBgEFBQcBAQR7MHkwPgYIKwYBBQUHMAKGMmh0dHA6Ly9wdWIudm5wdC1jYS52bi9jZXJ0cy92bnB0Y2Etc2hhMjU2LTIwMjQuY2VyMDcGCCsGAQUFBzABhitodHRwOi8vb2NzcC1zaGEyNTYudm5wdC1jYS52bi9yZXNwb25kZXIyMDI0MB8GA1UdEQQYMBaBFGR2Y2suaHRoQGJpZHYuY29tLnZuMBUGA1UdJQQOMAwGCisGAQQBgjcKAwwwRAYDVR0fBD0wOzA5oDegNYYzaHR0cDovL2NybC1zaGEyNTYudm5wdC1jYS52bi92bnB0Y2Etc2hhMjU2LTIwMjQuY3JsMB0GA1UdDgQWBBS7PaeullEJ+x1hDsN0dcO6pKhSDzAOBgNVHQ8BAf8EBAMCBPAwDQYJKoZIhvcNAQELBQADggIBANHD2WEBh5mje8caCWIqLaAb40qi1G1G8PV5cdADYXgn7pJgGuz7TNyMkrfByJsksd5tS3QHokF2T270EuXPj/6SXvRIlo4yKREBeqFC7fcCv+ocuytKL2lneUEJkA6q7UobPdlUzRoyUgqIKJnSXMr89KbJ0Ok90B4+5n1N83ie5BuL9l93NGE1AFgggJfEc+/2RP3dFLAONu6i8UmGWKuwR3miIUtusiK9lIJEaTTC4XOU2ZQJ4Xxm4glSozSMbb6XVrfDiW+xKcZ38DmUFtQL/FPykOkD1RJ9++2bBSL7PItZYdSvAhJJwFNfLhEPb42sCIeayludBUdlSj4fd37VLzrpEiBbV5+gY+Q0qgQa/f84VqNGJIiGdv1/m8lktkjsRJA5ZsOBgOOfWQAjqbq0jNpUzaEgTMqeYbbSkK/awxutOzg8X9i3QD3xE3rGjt5WwgSXcwR2XN009Nc1N+cM57tQN7ZXaZErT7CBM7xfaGlgJxFNVGOPrC887PnMu/CWqqwJyKIK7DTH6AXjfwg/klxolPrOeztTXaHlxcYuq7Xd4uLznNEY+9Kh9Ca+LpbV1vp7HcM3Lxu36JNlDDSt6dwcwhe2JuV5eoHfLR4nw5617NJVUJfyzLB7sW2oX3DKs+eK3Sz1BFJ+q6wDO7k6mXMRVppVZNpq5P3ChP93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IfB+CU7Dof8zjQ7PioP/DWl/EeiuclFAy0p5aHFId5k=</DigestValue>
      </Reference>
      <Reference URI="/xl/comments1.xml?ContentType=application/vnd.openxmlformats-officedocument.spreadsheetml.comments+xml">
        <DigestMethod Algorithm="http://www.w3.org/2001/04/xmlenc#sha256"/>
        <DigestValue>D0DWG/Pxll5X3nGcfYCKUqzPHW4NdI1C1L45e5oDCz0=</DigestValue>
      </Reference>
      <Reference URI="/xl/comments2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3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0hBmxSwKhPEB2IkRZ+GZPdeXJzieQHHYdNFIHH/zI8o=</DigestValue>
      </Reference>
      <Reference URI="/xl/drawings/vmlDrawing2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3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rPaGH67BmejcPlaz4wLvaPaVr4IgV0udZ09wXvHukbU=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gjXZPnKbaCDkXNBj0HKu+7TeGEaXNHxkmd9PCJAR1Dw=</DigestValue>
      </Reference>
      <Reference URI="/xl/sharedStrings.xml?ContentType=application/vnd.openxmlformats-officedocument.spreadsheetml.sharedStrings+xml">
        <DigestMethod Algorithm="http://www.w3.org/2001/04/xmlenc#sha256"/>
        <DigestValue>cdAQ7uNqqp52Vj2/GYx3opKIUCbi3hGSjkB93jPBKaE=</DigestValue>
      </Reference>
      <Reference URI="/xl/styles.xml?ContentType=application/vnd.openxmlformats-officedocument.spreadsheetml.styles+xml">
        <DigestMethod Algorithm="http://www.w3.org/2001/04/xmlenc#sha256"/>
        <DigestValue>tvz2MkiWhaYF71vmvqM7P2atosACS5t7Ih0I7awoFUY=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fWGQCF80c7AWVHLFtChvF/nDxf3UxUUvRIvCFY2FGKg=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3LGHJcwwP5qHp0ojw8pTFHgvfdIe72BR7GBN09dcrUI=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RXXLKTiFXMSKYXVhBCMM9UET0XuMzLiu4ew+TyiV164=</DigestValue>
      </Reference>
      <Reference URI="/xl/worksheets/sheet1.xml?ContentType=application/vnd.openxmlformats-officedocument.spreadsheetml.worksheet+xml">
        <DigestMethod Algorithm="http://www.w3.org/2001/04/xmlenc#sha256"/>
        <DigestValue>l2JMpWXi1uOc24dXIYp63CfQ5jqTHff4y/WnmLBEBpQ=</DigestValue>
      </Reference>
      <Reference URI="/xl/worksheets/sheet2.xml?ContentType=application/vnd.openxmlformats-officedocument.spreadsheetml.worksheet+xml">
        <DigestMethod Algorithm="http://www.w3.org/2001/04/xmlenc#sha256"/>
        <DigestValue>e2gEotyscWt9F5JsOe1roGBmKh3QkTi2XZSSOXg9rLQ=</DigestValue>
      </Reference>
      <Reference URI="/xl/worksheets/sheet3.xml?ContentType=application/vnd.openxmlformats-officedocument.spreadsheetml.worksheet+xml">
        <DigestMethod Algorithm="http://www.w3.org/2001/04/xmlenc#sha256"/>
        <DigestValue>jReVFKOvo/1E6uL732Bbd/PB1D6QAaUDSsIt92oBHsQ=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q3f/T8tdmfx4tLFdLs/DSoE3OUzpZZycw9H4kdwCKEA=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2026-04-23T08:24:55Z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2026-04-23T08:24:55Z</xd:SigningTime>
          <xd:SigningCertificate>
            <xd:Cert>
              <xd:CertDigest>
                <DigestMethod Algorithm="http://www.w3.org/2001/04/xmlenc#sha256"/>
                <DigestValue>rjSldB5AbmFT7Cq1TGAN1hAo7BJQV8n3VFWtxmrtrWY=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ZJHGCo/6CO4RC6BO+eNLKQHQ0oHGxx7aedLc9mXe4LA=</DigestValue>
    </Reference>
    <Reference Type="http://www.w3.org/2000/09/xmldsig#Object" URI="#idOfficeObject">
      <DigestMethod Algorithm="http://www.w3.org/2001/04/xmlenc#sha256"/>
      <DigestValue>SoA/XDvjMv0E4O88rzLP2T4q59P6Jda7QpjiKAIWWGM=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kW0NboqotwsvprzL4yiQlQnc6gGbj3LtZuA6Vpne51I=</DigestValue>
    </Reference>
  </SignedInfo>
  <SignatureValue>ST4pSixGqQba4fG9WYwAuXKEeHKRrwu85vvihwHyID/xSD5KEQfiQkCZ0pwjhct8W6kkOejBKmf5
fT60dS4P7fus2ACRR87zuTsVipJYKSpSKd7mEUhgQ4pumZyd3sewp7JV5JePc1CY3/8t5IPw1WIC
0v5d56bU0B9IQ+VpSzmBGXTfG7pD1q2zjy4b1SpWTDCPyUBcvHzKNAlQsHSGRjKKXEZ7Awq9YPz8
NXoV+rw84UPlaXpN2xzJc5GErWeNut8ujia9a6E48SLR2m/tWOHruaYcQTsNa1PLN864YF/QTiNg
u4QwlJU+tt3Ny+1wDXZbrfKms4iUAN9opGQYgA==</SignatureValue>
  <KeyInfo>
    <X509Data>
      <X509Certificate>MIIF+TCCA+GgAwIBAgIQVAEBASFMBbsccVBdu7DmUTANBgkqhkiG9w0BAQsFADBZMRUwEwYDVQQDDAxWTlBULUNBIFNIQTIxMzAxBgNVBAoMKlZJRVROQU0gUE9TVFMgQU5EIFRFTEVDT01NVU5JQ0FUSU9OUyBHUk9VUDELMAkGA1UEBhMCVk4wHhcNMjYwMjI3MDgzMTM0WhcNMjgwNzE3MTEwOTQ3WjCBpDELMAkGA1UEBhMCVk4xEjAQBgNVBAgMCUjDgCBO4buYSTEhMB8GA1UEBwwYUGjGsOG7nW5nIEhhaSBCw6AgVHLGsG5nMT4wPAYDVQQDDDVDw5RORyBUWSBUTkhIIFFV4bqiTiBMw50gUVXhu7ggxJDhuqZVIFTGryBJUEEgUEFSVE5FUjEeMBwGCgmSJomT8ixkAQEMDk1TVDowMTAyNzAzMTc4MIIBIjANBgkqhkiG9w0BAQEFAAOCAQ8AMIIBCgKCAQEA0WOpjUdMTr1YGHftxE+N2349AVXPiCsCJRL2HEkGGmNk1MywhkkoM5ymrQkrFZ6CAkLkOBB255rprF87et5RweSf9PqKuVrshulRGfJaLODw1GFZvvv9csvPHdxO6m4gtN78xw3RYKpg5qyyK+DFjMdAhwzwv82DjuZDDqms+2AiDvNc+iw8mTmRwXBLuG1Wz1bsPpXjvK+V1nLzfNhYHuZnUg/7XEdLJn5M7itvVokP8FtVcsdZgPNVayls5EU9kIXnRgxW3XbnHqWwx2OExAktJEZWuQyzJqywGh3QcDrz54HbTtPW6morLvmgmFkMEobvrWLTBpvZLP3gnH02pwIDAQABo4IBbzCCAWswDAYDVR0TAQH/BAIwADAfBgNVHSMEGDAWgBRrlcTEKSPKJxPLBPD9dOrNvQj/wTCBhwYIKwYBBQUHAQEEezB5MD4GCCsGAQUFBzAChjJodHRwOi8vcHViLnZucHQtY2Eudm4vY2VydHMvdm5wdGNhLXNoYTI1Ni0yMDI0LmNlcjA3BggrBgEFBQcwAYYraHR0cDovL29jc3Atc2hhMjU2LnZucHQtY2Eudm4vcmVzcG9uZGVyMjAyNDAkBgNVHREEHTAbgRlsYW4ubmd1eWVudGh1eUBpcGEuY29tLnZuMBUGA1UdJQQOMAwGCisGAQQBgjcKAwwwRAYDVR0fBD0wOzA5oDegNYYzaHR0cDovL2NybC1zaGEyNTYudm5wdC1jYS52bi92bnB0Y2Etc2hhMjU2LTIwMjQuY3JsMB0GA1UdDgQWBBRi0ZjksNdWfTdgz6oOx70hGzo9CjAOBgNVHQ8BAf8EBAMCBPAwDQYJKoZIhvcNAQELBQADggIBANBgjds2EOnGvK04wheuoTbkIdKtUt5s9poYKRY8M15Lx4pJ/K9UMTfPg7LqXvRLiPZZLyiLW7Lsw6Iv+BEYqMAcNXoUFOG+pBk5gy3kXhWhSIrHYCR907nVJP+Ito/rFPoIuHs2ZI+ko156zZlf5+r2+qGuAx6muXIZ9bUyriDEjAHfYqQaWCRLv1U3C6vv++c7+UyvGE/O2fzyGRT4c2F/y7coQ/+CXLCxfVZGl5yjKDKh9E0zFsn0QIv/rrs+5lEdH8EKQl6gn2OdSe3QQSDx5F/avaLsnDcgN4KRiOlHglAkcUKLDtVc5g2AC83uMZeluPt3xo26LMQPekILACvxS+YTODCs1BkwfynJlhph67Rn7jQxXe37ru8ru79GmL2EFM4PGAshI+S0RvzUoNj7iDlAaidXkQyoflNYhURlCopkQrCc8ySMby/iAdS+/usROOB6nVFnnj4qUzvRO5DyuJbRZ+PJVsXuC5F6OUiskUdLwlHaGur79offZbJwlZfnm1iDSl3xPhohINiNTxXZkaxgUHAmdKKmEVBqh0sidV8GZBXi9x73UrnRFC8PPWWUO8DGCSeQQwsPHamR68VkwfJ46l9Kcoowfr+QFtlNwo0U9Xyg6Zwo3TgrJ4TOko28bXiDoiT4rgb+pWE5zZ8Lj9AQtdg8NuVwcY7+N/sg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IfB+CU7Dof8zjQ7PioP/DWl/EeiuclFAy0p5aHFId5k=</DigestValue>
      </Reference>
      <Reference URI="/xl/comments1.xml?ContentType=application/vnd.openxmlformats-officedocument.spreadsheetml.comments+xml">
        <DigestMethod Algorithm="http://www.w3.org/2001/04/xmlenc#sha256"/>
        <DigestValue>D0DWG/Pxll5X3nGcfYCKUqzPHW4NdI1C1L45e5oDCz0=</DigestValue>
      </Reference>
      <Reference URI="/xl/comments2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3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0hBmxSwKhPEB2IkRZ+GZPdeXJzieQHHYdNFIHH/zI8o=</DigestValue>
      </Reference>
      <Reference URI="/xl/drawings/vmlDrawing2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3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rPaGH67BmejcPlaz4wLvaPaVr4IgV0udZ09wXvHukbU=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gjXZPnKbaCDkXNBj0HKu+7TeGEaXNHxkmd9PCJAR1Dw=</DigestValue>
      </Reference>
      <Reference URI="/xl/sharedStrings.xml?ContentType=application/vnd.openxmlformats-officedocument.spreadsheetml.sharedStrings+xml">
        <DigestMethod Algorithm="http://www.w3.org/2001/04/xmlenc#sha256"/>
        <DigestValue>cdAQ7uNqqp52Vj2/GYx3opKIUCbi3hGSjkB93jPBKaE=</DigestValue>
      </Reference>
      <Reference URI="/xl/styles.xml?ContentType=application/vnd.openxmlformats-officedocument.spreadsheetml.styles+xml">
        <DigestMethod Algorithm="http://www.w3.org/2001/04/xmlenc#sha256"/>
        <DigestValue>tvz2MkiWhaYF71vmvqM7P2atosACS5t7Ih0I7awoFUY=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fWGQCF80c7AWVHLFtChvF/nDxf3UxUUvRIvCFY2FGKg=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3LGHJcwwP5qHp0ojw8pTFHgvfdIe72BR7GBN09dcrUI=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RXXLKTiFXMSKYXVhBCMM9UET0XuMzLiu4ew+TyiV164=</DigestValue>
      </Reference>
      <Reference URI="/xl/worksheets/sheet1.xml?ContentType=application/vnd.openxmlformats-officedocument.spreadsheetml.worksheet+xml">
        <DigestMethod Algorithm="http://www.w3.org/2001/04/xmlenc#sha256"/>
        <DigestValue>l2JMpWXi1uOc24dXIYp63CfQ5jqTHff4y/WnmLBEBpQ=</DigestValue>
      </Reference>
      <Reference URI="/xl/worksheets/sheet2.xml?ContentType=application/vnd.openxmlformats-officedocument.spreadsheetml.worksheet+xml">
        <DigestMethod Algorithm="http://www.w3.org/2001/04/xmlenc#sha256"/>
        <DigestValue>e2gEotyscWt9F5JsOe1roGBmKh3QkTi2XZSSOXg9rLQ=</DigestValue>
      </Reference>
      <Reference URI="/xl/worksheets/sheet3.xml?ContentType=application/vnd.openxmlformats-officedocument.spreadsheetml.worksheet+xml">
        <DigestMethod Algorithm="http://www.w3.org/2001/04/xmlenc#sha256"/>
        <DigestValue>jReVFKOvo/1E6uL732Bbd/PB1D6QAaUDSsIt92oBHsQ=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q3f/T8tdmfx4tLFdLs/DSoE3OUzpZZycw9H4kdwCKEA=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2026-04-23T11:41:00Z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2026-04-23T11:41:00Z</xd:SigningTime>
          <xd:SigningCertificate>
            <xd:Cert>
              <xd:CertDigest>
                <DigestMethod Algorithm="http://www.w3.org/2001/04/xmlenc#sha256"/>
                <DigestValue>pvYBCaeU7Fw4zkuv+Q3Hl+b1nnLZ2dMj4tlWz93tBXw=</DigestValue>
              </xd:CertDigest>
              <xd:IssuerSerial>
                <X509IssuerName>C=VN, O=VIETNAM POSTS AND TELECOMMUNICATIONS GROUP, CN=VNPT-CA SHA2</X509IssuerName>
                <X509SerialNumber>111660364314734145067301247986722465361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Tong quan</vt:lpstr>
      <vt:lpstr>QuyDinhGia_HangNgay</vt:lpstr>
      <vt:lpstr>QuyDinhGia_Khac</vt:lpstr>
      <vt:lpstr>PhanHoiNHGS_06281</vt:lpstr>
      <vt:lpstr>SheetHidden</vt:lpstr>
      <vt:lpstr>QuyDinhGia_HangNgay!Print_Area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2025-07-02T07:17:47Z</cp:lastPrinted>
  <dcterms:created xsi:type="dcterms:W3CDTF">2021-05-17T07:04:34Z</dcterms:created>
  <dcterms:modified xsi:type="dcterms:W3CDTF">2026-04-23T04:13:20Z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