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6" i="3" l="1"/>
  <c r="C15" i="3" s="1"/>
  <c r="C4" i="3" l="1"/>
  <c r="C11" i="3" s="1"/>
  <c r="C12" i="3" s="1"/>
  <c r="D3" i="1" l="1"/>
  <c r="A8" i="1" s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<sst xmlns="http://schemas.openxmlformats.org/spreadsheetml/2006/main" count="168" uniqueCount="85">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</sst>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E2" sqref="E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46069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46075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"&amp;23&amp;" tháng "&amp;MONTH(D3+1)&amp;" năm "&amp;2026</f>
        <v>Ngày định giá/Ngày giao dịch: ngày 23 tháng 2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I15" sqref="I15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22/2/2026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381565969141</v>
      </c>
      <c r="D4" s="34">
        <v>382597237281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15640.8</v>
      </c>
      <c r="D6" s="23">
        <v>15616.19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382110440916</v>
      </c>
      <c r="D8" s="19">
        <v>381565969141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15663.11</v>
      </c>
      <c r="D10" s="20">
        <v>15640.8</v>
      </c>
    </row>
    <row r="11" spans="1:4" ht="16.5" customHeight="1">
      <c r="A11" s="7" t="s">
        <v>15</v>
      </c>
      <c r="B11" s="7" t="s">
        <v>48</v>
      </c>
      <c r="C11" s="17">
        <f>C8-C4</f>
        <v>544471775</v>
      </c>
      <c r="D11" s="17">
        <v>-1031268140</v>
      </c>
    </row>
    <row r="12" spans="1:4" ht="15" customHeight="1">
      <c r="A12" s="4" t="s">
        <v>49</v>
      </c>
      <c r="B12" s="4" t="s">
        <v>50</v>
      </c>
      <c r="C12" s="26">
        <f>C11-C13</f>
        <v>544471775</v>
      </c>
      <c r="D12" s="26">
        <v>602333840</v>
      </c>
    </row>
    <row r="13" spans="1:4" ht="15" customHeight="1">
      <c r="A13" s="4" t="s">
        <v>51</v>
      </c>
      <c r="B13" s="4" t="s">
        <v>52</v>
      </c>
      <c r="C13" s="27">
        <v>0</v>
      </c>
      <c r="D13" s="30">
        <v>-1633601980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22.31000000000131</v>
      </c>
      <c r="D15" s="21">
        <v>24.609999999998763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331552857432</v>
      </c>
      <c r="D18" s="35">
        <v>331552857432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75467.61</v>
      </c>
      <c r="D20" s="23">
        <v>75467.61</v>
      </c>
    </row>
    <row r="21" spans="1:10" ht="15" customHeight="1">
      <c r="A21" s="4" t="s">
        <v>65</v>
      </c>
      <c r="B21" s="4" t="s">
        <v>39</v>
      </c>
      <c r="C21" s="33">
        <v>1182057476.8671</v>
      </c>
      <c r="D21" s="23">
        <v>1180373794.4879999</v>
      </c>
    </row>
    <row r="22" spans="1:10" ht="15" customHeight="1">
      <c r="A22" s="4" t="s">
        <v>66</v>
      </c>
      <c r="B22" s="4" t="s">
        <v>41</v>
      </c>
      <c r="C22" s="29">
        <v>3.0934969325450957E-3</v>
      </c>
      <c r="D22" s="29">
        <v>3.0934986082362514E-3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{'SheetId':'0f0a93f5-60f7-4c27-9121-9ea290dd8334','UId':'7d8df9de-6ec3-46c6-a9cb-3bb3debdabc3','Col':3,'Row':4,'Format':'numberic','Value':'381565969141','TargetCode':''}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{'SheetId':'0f0a93f5-60f7-4c27-9121-9ea290dd8334','UId':'6878300a-c20f-462d-9746-1f03421f3475','Col':4,'Row':4,'Format':'numberic','Value':'382597237281','TargetCode':''}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{'SheetId':'0f0a93f5-60f7-4c27-9121-9ea290dd8334','UId':'cc99c128-86ca-47ff-b226-95c60d9beb91','Col':3,'Row':6,'Format':'numberic','Value':'15640.8','TargetCode':''}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{'SheetId':'0f0a93f5-60f7-4c27-9121-9ea290dd8334','UId':'c3bfcec2-e653-4f82-860b-803225fef5d1','Col':4,'Row':6,'Format':'numberic','Value':'15616.19','TargetCode':''}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{'SheetId':'0f0a93f5-60f7-4c27-9121-9ea290dd8334','UId':'1a4c42c9-725c-46f6-8a85-4bdbfb1f8740','Col':3,'Row':8,'Format':'numberic','Value':'382110440916','TargetCode':''}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{'SheetId':'0f0a93f5-60f7-4c27-9121-9ea290dd8334','UId':'102a5969-ecf0-48a6-9b4c-2ef748e27d05','Col':4,'Row':8,'Format':'numberic','Value':'381565969141','TargetCode':''}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{'SheetId':'0f0a93f5-60f7-4c27-9121-9ea290dd8334','UId':'0adef1d5-524d-427d-84c0-491fb70d8521','Col':3,'Row':10,'Format':'numberic','Value':'15663.11','TargetCode':''}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{'SheetId':'0f0a93f5-60f7-4c27-9121-9ea290dd8334','UId':'dfb17dcf-c5ba-4757-9b28-e20992bc4553','Col':4,'Row':10,'Format':'numberic','Value':'15640.8','TargetCode':''}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{'SheetId':'0f0a93f5-60f7-4c27-9121-9ea290dd8334','UId':'8c1be6bf-76a4-42d7-9fe4-f4822068d5a4','Col':3,'Row':11,'Format':'numberic','Value':'544471775','TargetCode':''}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{'SheetId':'0f0a93f5-60f7-4c27-9121-9ea290dd8334','UId':'45174d06-2d38-411d-96aa-79e2629d72fe','Col':4,'Row':11,'Format':'numberic','Value':'-1031268140','TargetCode':''}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{'SheetId':'0f0a93f5-60f7-4c27-9121-9ea290dd8334','UId':'47189bce-6760-48da-9fba-cbd16cc1da69','Col':3,'Row':12,'Format':'numberic','Value':'544471775','TargetCode':''}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{'SheetId':'0f0a93f5-60f7-4c27-9121-9ea290dd8334','UId':'54b90877-796c-44fd-b01c-bac401362c90','Col':4,'Row':12,'Format':'numberic','Value':'602333840','TargetCode':''}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{'SheetId':'0f0a93f5-60f7-4c27-9121-9ea290dd8334','UId':'97dfbdb2-a540-49b5-997a-79b58e09a2ce','Col':4,'Row':13,'Format':'numberic','Value':'-1633601980','TargetCode':''}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{'SheetId':'0f0a93f5-60f7-4c27-9121-9ea290dd8334','UId':'99c444f1-5fe2-45a1-82fa-ae77b2e76c8c','Col':3,'Row':15,'Format':'numberic','Value':'22.3100000000013','TargetCode':''}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{'SheetId':'0f0a93f5-60f7-4c27-9121-9ea290dd8334','UId':'3c320467-dbd9-42b8-b876-53a4718cfc56','Col':4,'Row':15,'Format':'numberic','Value':'24.6099999999988','TargetCode':''}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{'SheetId':'0f0a93f5-60f7-4c27-9121-9ea290dd8334','UId':'bc8aae90-3d32-424c-89d6-00637a1a5749','Col':3,'Row':18,'Format':'numberic','Value':'331552857432','TargetCode':''}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{'SheetId':'0f0a93f5-60f7-4c27-9121-9ea290dd8334','UId':'0712758c-ed69-4c11-ad9c-a1786f232e94','Col':4,'Row':18,'Format':'numberic','Value':'331552857432','TargetCode':''}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{'SheetId':'0f0a93f5-60f7-4c27-9121-9ea290dd8334','UId':'9d2538f9-f4fe-4678-a845-a343332a4000','Col':3,'Row':20,'Format':'numberic','Value':'75467.61','TargetCode':''}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{'SheetId':'0f0a93f5-60f7-4c27-9121-9ea290dd8334','UId':'2aedc9fa-169e-4d63-8a5f-edb7276fb5de','Col':4,'Row':20,'Format':'numberic','Value':'75467.61','TargetCode':''}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{'SheetId':'0f0a93f5-60f7-4c27-9121-9ea290dd8334','UId':'66104325-15b6-436e-8977-c1215983f874','Col':3,'Row':21,'Format':'numberic','Value':'1182057476.8671','TargetCode':''}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{'SheetId':'0f0a93f5-60f7-4c27-9121-9ea290dd8334','UId':'7db1f99a-6d4f-4763-baf8-36e5fd015757','Col':4,'Row':21,'Format':'numberic','Value':'1180373794.488','TargetCode':''}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{'SheetId':'0f0a93f5-60f7-4c27-9121-9ea290dd8334','UId':'17834fd5-1e27-40b9-8148-68fc4fbf1c12','Col':3,'Row':22,'Format':'numberic','Value':'0.0030934969325451','TargetCode':''}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{'SheetId':'0f0a93f5-60f7-4c27-9121-9ea290dd8334','UId':'e387b061-10a9-488c-9da4-acb1bc80e5aa','Col':4,'Row':22,'Format':'numberic','Value':'0.00309349860823625','TargetCode':''}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cRUJi9TXiidyenYscYLfHQQBOOU=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64E4nujKzL7LDq0vnSvtjnHdfHc=</DigestValue>
    </Reference>
  </SignedInfo>
  <SignatureValue>Th50XhJVBxpIAcTnyH9jwEjn1CWz5VGblAQffXmwhKg19odeZfmTbPMEAV4ob1IPZKq5uxXnC1nO
1eKTmuhsaY8ABEiNH/11miWkRy+hQ3h2kQCOiUTpQ6ejNG4t4iXaA4ECATmARZgV9Av98xAIQuiT
yRkErfQRor+0j3gimHpbko/d42hED/OzZQzCuO0dsLhmdG+QTU6gqvBSpFD4ZPstgve0ilUILeqH
XwzkVuJBqFSin1lGaOe4HGFI1Fn94BWncYpvwfjb9VOA1Q7l1hJ/9uUNIdSlHWGPAjDrlvtAJer8
iyLqJRMZgaRdPMWCi2IMhg7m6LG6azSYfTMOAg==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CoRB0w8TxZMc0d/ggUrogpvrWx4=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1U6v+K8xgCbQpHrWk0VMNAmwzh8=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dxB3ldhjUW01ALNgdkN1AnR8tvw=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ER9o84cDH2BL/aYHnMOltfIW74s=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ZUlo84ocGENAZ3cfdBIo5JCk69A=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2026-02-23T09:09:30Z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2026-02-23T09:09:30Z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ESzTjyXZCNaFsBECSjRwOc3mSYoEittcr05LWAasuJY=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e8pG3VOkiLp132y+hteAIEruBX3de5R4qzwaPakQgnc=</DigestValue>
    </Reference>
  </SignedInfo>
  <SignatureValue>hZuB4ZR67/4E/KLT/0Ys+rQ52+ZO0Uo57nJOgf/gPTkPZVcalhZvUq+eUbu2HoPRNsVJwaXkt16O
fbpZ7M9Ir63cOdBx3VCur/HWpwGAqB0C8ZTMZUHMzDK0ppG1OlTHjKGo9Zm5xiWUzUeR3bQq6Ze3
tf/supe/nbCnLmFeKXKgy6VE8ZkvcsJWPU2szCAzhI44ViNLv+de+I3+sMV4/yvC0V1oBK3eRrKa
0x7PnpVKtRE79QYhyx02evLJL5OYHbD6exyYjMZ0i2Cgg3ugThCADiQKfbTLjmIgFAf2RK+RdeEl
HkYhSxtZuXoXyQIOWg4pI1yQ3oerYrJb6jelbQ==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8Cy4/DAnqsaWG484B6TwYnPDXR1fAAsurRpuU+zmjKg=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5r7gwhAn6O7GTgStQfcvweHaKG/bU8Xq3FtSng9Z8ak=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9anrzEyyvOKFai1C3c/JfVDKYUuotCSaP5/VdP0NpQs=</DigestValue>
      </Reference>
      <Reference URI="/xl/worksheets/sheet2.xml?ContentType=application/vnd.openxmlformats-officedocument.spreadsheetml.worksheet+xml">
        <DigestMethod Algorithm="http://www.w3.org/2001/04/xmlenc#sha256"/>
        <DigestValue>EcAxrxhvI6J9gC1J+6Kn7P13SNMga/O8uVOQA/nZzC4=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IycvtlOZmrKKTIxGM6aQAFkV+NHpw83ExAwXpK7KPus=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2026-02-23T09:56:36Z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2026-02-23T09:56:36Z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2026-02-23T06:54:55Z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