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3. BC TUẦ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C6" i="3" l="1"/>
  <c r="C15" i="3" s="1"/>
  <c r="C4" i="3" l="1"/>
  <c r="C11" i="3" s="1"/>
  <c r="C12" i="3" s="1"/>
  <c r="D3" i="1" l="1"/>
  <c r="C1" i="3" l="1"/>
  <c r="A43" i="5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<sst xmlns="http://schemas.openxmlformats.org/spreadsheetml/2006/main" count="168" uniqueCount="85">
  <si>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</si>
  <si>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</si>
  <si>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</si>
  <si>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</si>
  <si>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</si>
  <si>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</si>
  <si>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</si>
  <si>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</si>
  <si>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</si>
  <si>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</si>
  <si>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</si>
  <si>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</si>
  <si>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</si>
  <si>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</si>
  <si>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</si>
  <si>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</si>
  <si>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</si>
  <si>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</si>
  <si>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</si>
  <si>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</si>
  <si>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</si>
  <si>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</si>
  <si>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</si>
  <si>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</si>
  <si>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</si>
  <si>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</si>
  <si>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</si>
  <si>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</si>
  <si>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</si>
  <si>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</si>
  <si>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</si>
  <si>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</si>
  <si>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</si>
  <si>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</si>
  <si>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</si>
  <si>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</si>
  <si>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</si>
  <si>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</si>
  <si>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</si>
  <si>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</si>
  <si>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</si>
  <si>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</si>
  <si>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</si>
  <si>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</si>
  <si>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</si>
  <si>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</si>
  <si>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</si>
  <si>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</si>
  <si>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</si>
  <si>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</si>
  <si>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</si>
  <si>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</si>
  <si>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</si>
  <si>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</si>
  <si>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</si>
  <si>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</si>
  <si>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</si>
  <si>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</si>
  <si>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</si>
  <si>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</si>
  <si>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</si>
  <si>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</si>
  <si>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</si>
  <si>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</si>
  <si>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</si>
  <si>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</si>
  <si>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</si>
  <si>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</si>
  <si>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</si>
  <si>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</si>
  <si>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</si>
  <si>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</si>
  <si>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</si>
  <si>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</si>
  <si>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</si>
  <si>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</si>
  <si>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</si>
  <si>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</si>
  <si>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</si>
  <si>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</si>
  <si>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</si>
  <si>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</si>
  <si>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</si>
  <si>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</si>
  <si>
    <t>Kỳ báo cáo
08/02/2026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</si>
</sst>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K17" sqref="K17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6" t="s">
        <v>0</v>
      </c>
      <c r="B1" s="36"/>
      <c r="C1" s="36"/>
      <c r="D1" s="36"/>
    </row>
    <row r="2" spans="1:4" ht="15" customHeight="1">
      <c r="A2" s="1" t="s">
        <v>1</v>
      </c>
      <c r="B2" s="1" t="s">
        <v>1</v>
      </c>
      <c r="C2" s="2" t="s">
        <v>2</v>
      </c>
      <c r="D2" s="8">
        <v>46062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46068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"&amp;23&amp;" tháng "&amp;MONTH(D3+1)&amp;" năm "&amp;2026</f>
        <v>Ngày định giá/Ngày giao dịch: ngày 23 tháng 2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9" t="s">
        <v>19</v>
      </c>
      <c r="D17" s="39"/>
    </row>
    <row r="18" spans="1:4" ht="15" customHeight="1">
      <c r="A18" s="1" t="s">
        <v>1</v>
      </c>
      <c r="B18" s="1" t="s">
        <v>1</v>
      </c>
      <c r="C18" s="39" t="s">
        <v>20</v>
      </c>
      <c r="D18" s="39"/>
    </row>
    <row r="19" spans="1:4" ht="15" customHeight="1">
      <c r="A19" s="1" t="s">
        <v>1</v>
      </c>
      <c r="B19" s="1" t="s">
        <v>1</v>
      </c>
      <c r="C19" s="39" t="s">
        <v>21</v>
      </c>
      <c r="D19" s="39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7" t="s">
        <v>22</v>
      </c>
      <c r="B23" s="37"/>
      <c r="C23" s="37" t="s">
        <v>23</v>
      </c>
      <c r="D23" s="37"/>
    </row>
    <row r="24" spans="1:4" ht="15" customHeight="1">
      <c r="A24" s="38" t="s">
        <v>24</v>
      </c>
      <c r="B24" s="38"/>
      <c r="C24" s="38" t="s">
        <v>24</v>
      </c>
      <c r="D24" s="38"/>
    </row>
    <row r="25" spans="1:4" ht="15" customHeight="1">
      <c r="A25" s="39" t="s">
        <v>1</v>
      </c>
      <c r="B25" s="39"/>
      <c r="C25" s="39" t="s">
        <v>1</v>
      </c>
      <c r="D25" s="39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zoomScale="90" zoomScaleNormal="90" workbookViewId="0">
      <selection activeCell="F20" sqref="F20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15/2/2026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382597237281</v>
      </c>
      <c r="D4" s="34">
        <v>382469835185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15616.19</v>
      </c>
      <c r="D6" s="23">
        <v>15623.52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381565969141</v>
      </c>
      <c r="D8" s="19">
        <v>382597237281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15640.8</v>
      </c>
      <c r="D10" s="20">
        <v>15616.19</v>
      </c>
    </row>
    <row r="11" spans="1:4" ht="16.5" customHeight="1">
      <c r="A11" s="7" t="s">
        <v>15</v>
      </c>
      <c r="B11" s="7" t="s">
        <v>48</v>
      </c>
      <c r="C11" s="17">
        <f>C8-C4</f>
        <v>-1031268140</v>
      </c>
      <c r="D11" s="17">
        <v>127402096</v>
      </c>
    </row>
    <row r="12" spans="1:4" ht="15" customHeight="1">
      <c r="A12" s="4" t="s">
        <v>49</v>
      </c>
      <c r="B12" s="4" t="s">
        <v>50</v>
      </c>
      <c r="C12" s="26">
        <f>C11-C13</f>
        <v>602333840</v>
      </c>
      <c r="D12" s="26">
        <v>-179517690</v>
      </c>
    </row>
    <row r="13" spans="1:4" ht="15" customHeight="1">
      <c r="A13" s="4" t="s">
        <v>51</v>
      </c>
      <c r="B13" s="4" t="s">
        <v>52</v>
      </c>
      <c r="C13" s="27">
        <v>-1633601980</v>
      </c>
      <c r="D13" s="30">
        <v>306919786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24.609999999998763</v>
      </c>
      <c r="D15" s="21">
        <v>-7.3299999999999272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389606113763</v>
      </c>
      <c r="D17" s="35">
        <v>389606113763</v>
      </c>
    </row>
    <row r="18" spans="1:10" ht="15" customHeight="1">
      <c r="A18" s="4" t="s">
        <v>61</v>
      </c>
      <c r="B18" s="4" t="s">
        <v>62</v>
      </c>
      <c r="C18" s="28">
        <v>331552857432</v>
      </c>
      <c r="D18" s="35">
        <v>329850161005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75467.61</v>
      </c>
      <c r="D20" s="23">
        <v>75467.61</v>
      </c>
    </row>
    <row r="21" spans="1:10" ht="15" customHeight="1">
      <c r="A21" s="4" t="s">
        <v>65</v>
      </c>
      <c r="B21" s="4" t="s">
        <v>39</v>
      </c>
      <c r="C21" s="33">
        <v>1180373794.4879999</v>
      </c>
      <c r="D21" s="23">
        <v>1178516536.6059</v>
      </c>
    </row>
    <row r="22" spans="1:10" ht="15" customHeight="1">
      <c r="A22" s="4" t="s">
        <v>66</v>
      </c>
      <c r="B22" s="4" t="s">
        <v>41</v>
      </c>
      <c r="C22" s="29">
        <v>3.0934986082362514E-3</v>
      </c>
      <c r="D22" s="29">
        <v>3.0803059242697408E-3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9" t="s">
        <v>77</v>
      </c>
      <c r="B33" s="39"/>
      <c r="C33" s="39"/>
      <c r="D33" s="39"/>
    </row>
    <row r="34" spans="1:4" ht="15" customHeight="1">
      <c r="A34" s="39" t="s">
        <v>78</v>
      </c>
      <c r="B34" s="39"/>
      <c r="C34" s="39"/>
      <c r="D34" s="39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{'SheetId':'0f0a93f5-60f7-4c27-9121-9ea290dd8334','UId':'7d8df9de-6ec3-46c6-a9cb-3bb3debdabc3','Col':3,'Row':4,'Format':'numberic','Value':'382597237281','TargetCode':''}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{'SheetId':'0f0a93f5-60f7-4c27-9121-9ea290dd8334','UId':'6878300a-c20f-462d-9746-1f03421f3475','Col':4,'Row':4,'Format':'numberic','Value':'382469835185','TargetCode':''}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{'SheetId':'0f0a93f5-60f7-4c27-9121-9ea290dd8334','UId':'cc99c128-86ca-47ff-b226-95c60d9beb91','Col':3,'Row':6,'Format':'numberic','Value':'15616.19','TargetCode':''}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{'SheetId':'0f0a93f5-60f7-4c27-9121-9ea290dd8334','UId':'c3bfcec2-e653-4f82-860b-803225fef5d1','Col':4,'Row':6,'Format':'numberic','Value':'15623.52','TargetCode':''}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{'SheetId':'0f0a93f5-60f7-4c27-9121-9ea290dd8334','UId':'1a4c42c9-725c-46f6-8a85-4bdbfb1f8740','Col':3,'Row':8,'Format':'numberic','Value':'381565969141','TargetCode':''}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{'SheetId':'0f0a93f5-60f7-4c27-9121-9ea290dd8334','UId':'102a5969-ecf0-48a6-9b4c-2ef748e27d05','Col':4,'Row':8,'Format':'numberic','Value':'382597237281','TargetCode':''}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{'SheetId':'0f0a93f5-60f7-4c27-9121-9ea290dd8334','UId':'0adef1d5-524d-427d-84c0-491fb70d8521','Col':3,'Row':10,'Format':'numberic','Value':'15640.8','TargetCode':''}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{'SheetId':'0f0a93f5-60f7-4c27-9121-9ea290dd8334','UId':'dfb17dcf-c5ba-4757-9b28-e20992bc4553','Col':4,'Row':10,'Format':'numberic','Value':'15616.19','TargetCode':''}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{'SheetId':'0f0a93f5-60f7-4c27-9121-9ea290dd8334','UId':'8c1be6bf-76a4-42d7-9fe4-f4822068d5a4','Col':3,'Row':11,'Format':'numberic','Value':'-1031268140','TargetCode':''}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{'SheetId':'0f0a93f5-60f7-4c27-9121-9ea290dd8334','UId':'45174d06-2d38-411d-96aa-79e2629d72fe','Col':4,'Row':11,'Format':'numberic','Value':'127402096','TargetCode':''}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{'SheetId':'0f0a93f5-60f7-4c27-9121-9ea290dd8334','UId':'47189bce-6760-48da-9fba-cbd16cc1da69','Col':3,'Row':12,'Format':'numberic','Value':'602333840','TargetCode':''}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{'SheetId':'0f0a93f5-60f7-4c27-9121-9ea290dd8334','UId':'54b90877-796c-44fd-b01c-bac401362c90','Col':4,'Row':12,'Format':'numberic','Value':'-179517690','TargetCode':''}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{'SheetId':'0f0a93f5-60f7-4c27-9121-9ea290dd8334','UId':'b596263e-ac83-4575-a696-5d078fa3d3e4','Col':3,'Row':13,'Format':'numberic','Value':'-1633601980','TargetCode':''}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{'SheetId':'0f0a93f5-60f7-4c27-9121-9ea290dd8334','UId':'97dfbdb2-a540-49b5-997a-79b58e09a2ce','Col':4,'Row':13,'Format':'numberic','Value':'306919786','TargetCode':''}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{'SheetId':'0f0a93f5-60f7-4c27-9121-9ea290dd8334','UId':'99c444f1-5fe2-45a1-82fa-ae77b2e76c8c','Col':3,'Row':15,'Format':'numberic','Value':'24.6099999999988','TargetCode':''}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{'SheetId':'0f0a93f5-60f7-4c27-9121-9ea290dd8334','UId':'3c320467-dbd9-42b8-b876-53a4718cfc56','Col':4,'Row':15,'Format':'numberic','Value':'-7.32999999999993','TargetCode':''}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{'SheetId':'0f0a93f5-60f7-4c27-9121-9ea290dd8334','UId':'b5f075a6-84c7-47a7-aca6-304f3e7f098b','Col':3,'Row':17,'Format':'numberic','Value':'389606113763','TargetCode':''}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{'SheetId':'0f0a93f5-60f7-4c27-9121-9ea290dd8334','UId':'4a3b5e69-6655-4a3c-91ad-151d0daffbbe','Col':4,'Row':17,'Format':'numberic','Value':'389606113763','TargetCode':''}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{'SheetId':'0f0a93f5-60f7-4c27-9121-9ea290dd8334','UId':'bc8aae90-3d32-424c-89d6-00637a1a5749','Col':3,'Row':18,'Format':'numberic','Value':'331552857432','TargetCode':''}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{'SheetId':'0f0a93f5-60f7-4c27-9121-9ea290dd8334','UId':'0712758c-ed69-4c11-ad9c-a1786f232e94','Col':4,'Row':18,'Format':'numberic','Value':'329850161005','TargetCode':''}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{'SheetId':'0f0a93f5-60f7-4c27-9121-9ea290dd8334','UId':'9d2538f9-f4fe-4678-a845-a343332a4000','Col':3,'Row':20,'Format':'numberic','Value':'75467.61','TargetCode':''}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{'SheetId':'0f0a93f5-60f7-4c27-9121-9ea290dd8334','UId':'2aedc9fa-169e-4d63-8a5f-edb7276fb5de','Col':4,'Row':20,'Format':'numberic','Value':'75467.61','TargetCode':''}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{'SheetId':'0f0a93f5-60f7-4c27-9121-9ea290dd8334','UId':'66104325-15b6-436e-8977-c1215983f874','Col':3,'Row':21,'Format':'numberic','Value':'1180373794.488','TargetCode':''}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{'SheetId':'0f0a93f5-60f7-4c27-9121-9ea290dd8334','UId':'7db1f99a-6d4f-4763-baf8-36e5fd015757','Col':4,'Row':21,'Format':'numberic','Value':'1178516536.6059','TargetCode':''}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{'SheetId':'0f0a93f5-60f7-4c27-9121-9ea290dd8334','UId':'17834fd5-1e27-40b9-8148-68fc4fbf1c12','Col':3,'Row':22,'Format':'numberic','Value':'0.00309349860823625','TargetCode':''}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{'SheetId':'0f0a93f5-60f7-4c27-9121-9ea290dd8334','UId':'e387b061-10a9-488c-9da4-acb1bc80e5aa','Col':4,'Row':22,'Format':'numberic','Value':'0.00308030592426974','TargetCode':''}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1wTZ8qU3TAlGQnV+LCN0/nlRtIg=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glzScNxtkN49BUkSemXk5gaBp5I=</DigestValue>
    </Reference>
  </SignedInfo>
  <SignatureValue>q0ZsdOXpIvR53TObOknnuVMVna2pZeA2uuDq1tJ3a0hmPR4Mgn1eEJdWIvE5bFlhhWB7NR+AMPQN
d53BqIl3NVRrYSyfkWZwSq1y05p1fX0i2i5YUN26VhP6K37537mEDlY7uxwgHYszJQATNOLIBeuY
cMAVdIQYtHuJj2FwEB35n1uYKbl/8dvCg9pAzGD+Bk08g/Gp76Agkmcl/3E3rKSwWwzWLmuXaF80
f+6DaurHJvKXhrsswD6j1sIB8LOk8FUD4KrWILnu6NDhwFbJXvCmQypiexQ9YjAWEWSe8N3PzHCO
rBK/Q7BxD73SSVaGBzV90nwXbb0+j/f6meidWw==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UeebMmGjGSDuiBz9gM+NwQUi0Rg=</DigestValue>
      </Reference>
      <Reference URI="/xl/styles.xml?ContentType=application/vnd.openxmlformats-officedocument.spreadsheetml.styles+xml">
        <DigestMethod Algorithm="http://www.w3.org/2000/09/xmldsig#sha1"/>
        <DigestValue>5ecAecgvwsRdbPOTvfHz01LMbIo=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tZlHZg6ER/p9gI7ppsAHhwsvT+Y=</DigestValue>
      </Reference>
      <Reference URI="/xl/drawings/vmlDrawing1.vml?ContentType=application/vnd.openxmlformats-officedocument.vmlDrawing">
        <DigestMethod Algorithm="http://www.w3.org/2000/09/xmldsig#sha1"/>
        <DigestValue>fP5YHuE+Z9cpct5gUgQUx4zb3x8=</DigestValue>
      </Reference>
      <Reference URI="/xl/sharedStrings.xml?ContentType=application/vnd.openxmlformats-officedocument.spreadsheetml.sharedStrings+xml">
        <DigestMethod Algorithm="http://www.w3.org/2000/09/xmldsig#sha1"/>
        <DigestValue>Jhvknh8lnlI/UheVNYfybhDgEJQ=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tTMl6ucNx2CbrbPXjd2GR+aIshs=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bfaoyivSb9yaAvTWlKlfzEjXReY=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tTMl6ucNx2CbrbPXjd2GR+aIshs=</DigestValue>
      </Reference>
      <Reference URI="/xl/worksheets/sheet1.xml?ContentType=application/vnd.openxmlformats-officedocument.spreadsheetml.worksheet+xml">
        <DigestMethod Algorithm="http://www.w3.org/2000/09/xmldsig#sha1"/>
        <DigestValue>zgE3qDfMcBGv8WH84RYVla6kVys=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PN1HPXReWZXGneRBJUlstJdAjwY=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2026-02-23T09:09:22Z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2026-02-23T09:09:22Z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lGfsw3WDamsCMzGdZvQjkMRjX7rE3k2s0B3e3RZd+u4=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w5TVeL49B+ztlTGesVmWvvB7nCEdVmy7jejSb7L1JCY=</DigestValue>
    </Reference>
  </SignedInfo>
  <SignatureValue>CwyK0Y36A592yDf9VGRo109sKNZ2/p4qOLL3g9awFwQPZLKgZw2TKp8pDMZBhaNgUkVHQaExSXez
4eC+HTT5YIVTcLD+iVlnTP4q1orUHo8XMP0lczfyynm5Vv8VHt+ICL4kd+7kQErvu4TeILjf+RMS
W1QQI9ez3IIGOjEhP+5aGNY0aKewvyLufX8uuN5degNWY6W7g3NXnUj0buuzSPaFbXyZ/l2B8keR
HLXcUTm0kfG3k75ZxA71kuL8zPtMxzCwO7+ihz//k8nYTFvk8ERsFbF0PiX5Uy9fR+7Yjhk0qRih
ypXGxKFGn1YED2KUr3F4c/o8HRY3plpxbGoDkQ==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H9KRUDBQYxQ2bc4FjqXZcFP8kpF704eTRfKTMSIh6Q4=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y13+1dFyNfWUTtg8fUs1ADuyOA8hdrcXNPATlzXk1Yw=</DigestValue>
      </Reference>
      <Reference URI="/xl/styles.xml?ContentType=application/vnd.openxmlformats-officedocument.spreadsheetml.styles+xml">
        <DigestMethod Algorithm="http://www.w3.org/2001/04/xmlenc#sha256"/>
        <DigestValue>mQ0yFNrPrRW6Vd+I3f2Y4RIRXxpAd9aL4Jr9T0mYGDs=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yoADbfmu3o5qakBBF85yy9RBX7I0AcB2POAw5hWbzss=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u6rDAKMtE4Tpi7ibFivoIwAcHLqmvH/VnZguWgPYKKA=</DigestValue>
      </Reference>
      <Reference URI="/xl/worksheets/sheet2.xml?ContentType=application/vnd.openxmlformats-officedocument.spreadsheetml.worksheet+xml">
        <DigestMethod Algorithm="http://www.w3.org/2001/04/xmlenc#sha256"/>
        <DigestValue>leHegqs5AgBcBFNZs1YnO5G488nBFd0gxIbSdCW8llA=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k6LktYY5q2ClSNin9bhpfSimSSAhCqfEQAHOE7u75Po=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2026-02-23T09:54:46Z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2026-02-23T09:54:46Z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2026-02-23T06:53:36Z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