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3. BC TUẦ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4" i="3"/>
  <c r="D3" i="1"/>
  <c r="C11" i="3" l="1"/>
  <c r="C12" i="3" s="1"/>
  <c r="C1" i="3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<sst xmlns="http://schemas.openxmlformats.org/spreadsheetml/2006/main" count="169" uniqueCount="86">
  <si>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</si>
  <si>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</si>
  <si>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</si>
  <si>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</si>
  <si>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</si>
  <si>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</si>
  <si>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</si>
  <si>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</si>
  <si>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</si>
  <si>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</si>
  <si>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</si>
  <si>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</si>
  <si>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</si>
  <si>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</si>
  <si>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</si>
  <si>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</si>
  <si>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</si>
  <si>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</si>
  <si>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</si>
  <si>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</si>
  <si>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</si>
  <si>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</si>
  <si>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</si>
  <si>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</si>
  <si>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</si>
  <si>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</si>
  <si>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</si>
  <si>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</si>
  <si>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</si>
  <si>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</si>
  <si>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</si>
  <si>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</si>
  <si>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</si>
  <si>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</si>
  <si>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</si>
  <si>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</si>
  <si>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</si>
  <si>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</si>
  <si>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</si>
  <si>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</si>
  <si>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</si>
  <si>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</si>
  <si>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</si>
  <si>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</si>
  <si>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</si>
  <si>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</si>
  <si>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</si>
  <si>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</si>
  <si>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</si>
  <si>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</si>
  <si>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</si>
  <si>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</si>
  <si>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</si>
  <si>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</si>
  <si>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</si>
  <si>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</si>
  <si>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</si>
  <si>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</si>
  <si>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</si>
  <si>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</si>
  <si>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</si>
  <si>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</si>
  <si>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</si>
  <si>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</si>
  <si>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</si>
  <si>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</si>
  <si>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</si>
  <si>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</si>
  <si>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</si>
  <si>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</si>
  <si>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</si>
  <si>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</si>
  <si>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</si>
  <si>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</si>
  <si>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</si>
  <si>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</si>
  <si>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</si>
  <si>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</si>
  <si>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</si>
  <si>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</si>
  <si>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</si>
  <si>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</si>
  <si>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</si>
  <si>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</si>
  <si>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04/01/2026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</si>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</sst>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Q15" sqref="Q15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46027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46033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"&amp;12&amp;" tháng "&amp;MONTH(D3+1)&amp;" năm "&amp;2026</f>
        <v>Ngày định giá/Ngày giao dịch: ngày 12 tháng 1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4"/>
  <sheetViews>
    <sheetView tabSelected="1" zoomScale="85" zoomScaleNormal="85" workbookViewId="0">
      <selection activeCell="H31" sqref="H3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11/1/2026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109101591392</v>
      </c>
      <c r="D4" s="27">
        <v>109630902173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11404.1</v>
      </c>
      <c r="D6" s="23">
        <v>11393.76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109251222444</v>
      </c>
      <c r="D8" s="19">
        <v>109101591392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11417.44</v>
      </c>
      <c r="D10" s="20">
        <v>11404.1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149631052</v>
      </c>
      <c r="D11" s="17">
        <v>-529310781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127576506</v>
      </c>
      <c r="D12" s="26">
        <v>98994171</v>
      </c>
      <c r="F12" s="34"/>
    </row>
    <row r="13" spans="1:7" ht="15" customHeight="1">
      <c r="A13" s="4" t="s">
        <v>51</v>
      </c>
      <c r="B13" s="4" t="s">
        <v>52</v>
      </c>
      <c r="C13" s="31">
        <v>22054546</v>
      </c>
      <c r="D13" s="31">
        <v>-628304952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13.340000000000146</v>
      </c>
      <c r="D15" s="21">
        <v>10.340000000000146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8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8" ht="15" customHeight="1">
      <c r="A18" s="4" t="s">
        <v>61</v>
      </c>
      <c r="B18" s="4" t="s">
        <v>62</v>
      </c>
      <c r="C18" s="28">
        <v>100508538503</v>
      </c>
      <c r="D18" s="29">
        <v>100360104090</v>
      </c>
    </row>
    <row r="19" spans="1:8" ht="15" customHeight="1">
      <c r="A19" s="7" t="s">
        <v>63</v>
      </c>
      <c r="B19" s="7" t="s">
        <v>35</v>
      </c>
      <c r="C19" s="22"/>
      <c r="D19" s="22"/>
    </row>
    <row r="20" spans="1:8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8" ht="15" customHeight="1">
      <c r="A21" s="4" t="s">
        <v>65</v>
      </c>
      <c r="B21" s="4" t="s">
        <v>39</v>
      </c>
      <c r="C21" s="23">
        <v>103327.83200000001</v>
      </c>
      <c r="D21" s="23">
        <v>103207.10500000001</v>
      </c>
      <c r="H21" t="s">
        <v>85</v>
      </c>
    </row>
    <row r="22" spans="1:8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8" ht="48" customHeight="1">
      <c r="A23" s="7" t="s">
        <v>67</v>
      </c>
      <c r="B23" s="14" t="s">
        <v>68</v>
      </c>
      <c r="C23" s="22"/>
      <c r="D23" s="22"/>
    </row>
    <row r="24" spans="1:8" ht="15" customHeight="1">
      <c r="A24" s="7" t="s">
        <v>9</v>
      </c>
      <c r="B24" s="7" t="s">
        <v>43</v>
      </c>
      <c r="C24" s="22"/>
      <c r="D24" s="22"/>
    </row>
    <row r="25" spans="1:8" ht="15" customHeight="1">
      <c r="A25" s="7" t="s">
        <v>12</v>
      </c>
      <c r="B25" s="7" t="s">
        <v>47</v>
      </c>
      <c r="C25" s="22"/>
      <c r="D25" s="22"/>
    </row>
    <row r="26" spans="1:8" ht="15" customHeight="1">
      <c r="A26" s="7" t="s">
        <v>15</v>
      </c>
      <c r="B26" s="7" t="s">
        <v>69</v>
      </c>
      <c r="C26" s="22"/>
      <c r="D26" s="22"/>
    </row>
    <row r="27" spans="1:8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8" ht="15" customHeight="1">
      <c r="A28" s="4" t="s">
        <v>72</v>
      </c>
      <c r="B28" s="4" t="s">
        <v>73</v>
      </c>
      <c r="C28" s="24"/>
      <c r="D28" s="24"/>
    </row>
    <row r="29" spans="1:8" ht="15" customHeight="1">
      <c r="A29" s="4" t="s">
        <v>74</v>
      </c>
      <c r="B29" s="4" t="s">
        <v>75</v>
      </c>
      <c r="C29" s="24"/>
      <c r="D29" s="24"/>
    </row>
    <row r="30" spans="1:8" ht="15" customHeight="1">
      <c r="A30" s="7" t="s">
        <v>57</v>
      </c>
      <c r="B30" s="7" t="s">
        <v>76</v>
      </c>
      <c r="C30" s="22"/>
      <c r="D30" s="22"/>
    </row>
    <row r="31" spans="1:8" ht="15" customHeight="1">
      <c r="A31" s="4" t="s">
        <v>59</v>
      </c>
      <c r="B31" s="4" t="s">
        <v>60</v>
      </c>
      <c r="C31" s="24"/>
      <c r="D31" s="24"/>
    </row>
    <row r="32" spans="1:8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{'SheetId':'0f0a93f5-60f7-4c27-9121-9ea290dd8334','UId':'7d8df9de-6ec3-46c6-a9cb-3bb3debdabc3','Col':3,'Row':4,'Format':'numberic','Value':'109101591392','TargetCode':''}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{'SheetId':'0f0a93f5-60f7-4c27-9121-9ea290dd8334','UId':'6878300a-c20f-462d-9746-1f03421f3475','Col':4,'Row':4,'Format':'numberic','Value':'109630902173','TargetCode':''}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{'SheetId':'0f0a93f5-60f7-4c27-9121-9ea290dd8334','UId':'cc99c128-86ca-47ff-b226-95c60d9beb91','Col':3,'Row':6,'Format':'numberic','Value':'11404.1','TargetCode':''}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{'SheetId':'0f0a93f5-60f7-4c27-9121-9ea290dd8334','UId':'c3bfcec2-e653-4f82-860b-803225fef5d1','Col':4,'Row':6,'Format':'numberic','Value':'11393.76','TargetCode':''}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{'SheetId':'0f0a93f5-60f7-4c27-9121-9ea290dd8334','UId':'1a4c42c9-725c-46f6-8a85-4bdbfb1f8740','Col':3,'Row':8,'Format':'numberic','Value':'109251222444','TargetCode':''}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{'SheetId':'0f0a93f5-60f7-4c27-9121-9ea290dd8334','UId':'102a5969-ecf0-48a6-9b4c-2ef748e27d05','Col':4,'Row':8,'Format':'numberic','Value':'109101591392','TargetCode':''}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{'SheetId':'0f0a93f5-60f7-4c27-9121-9ea290dd8334','UId':'0adef1d5-524d-427d-84c0-491fb70d8521','Col':3,'Row':10,'Format':'numberic','Value':'11417.44','TargetCode':''}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{'SheetId':'0f0a93f5-60f7-4c27-9121-9ea290dd8334','UId':'dfb17dcf-c5ba-4757-9b28-e20992bc4553','Col':4,'Row':10,'Format':'numberic','Value':'11404.1','TargetCode':''}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{'SheetId':'0f0a93f5-60f7-4c27-9121-9ea290dd8334','UId':'8c1be6bf-76a4-42d7-9fe4-f4822068d5a4','Col':3,'Row':11,'Format':'numberic','Value':'149631052','TargetCode':''}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{'SheetId':'0f0a93f5-60f7-4c27-9121-9ea290dd8334','UId':'45174d06-2d38-411d-96aa-79e2629d72fe','Col':4,'Row':11,'Format':'numberic','Value':'-529310781','TargetCode':''}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{'SheetId':'0f0a93f5-60f7-4c27-9121-9ea290dd8334','UId':'47189bce-6760-48da-9fba-cbd16cc1da69','Col':3,'Row':12,'Format':'numberic','Value':'127576506','TargetCode':''}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{'SheetId':'0f0a93f5-60f7-4c27-9121-9ea290dd8334','UId':'54b90877-796c-44fd-b01c-bac401362c90','Col':4,'Row':12,'Format':'numberic','Value':'98994171','TargetCode':''}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{'SheetId':'0f0a93f5-60f7-4c27-9121-9ea290dd8334','UId':'b596263e-ac83-4575-a696-5d078fa3d3e4','Col':3,'Row':13,'Format':'numberic','Value':'22054546','TargetCode':''}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{'SheetId':'0f0a93f5-60f7-4c27-9121-9ea290dd8334','UId':'97dfbdb2-a540-49b5-997a-79b58e09a2ce','Col':4,'Row':13,'Format':'numberic','Value':'-628304952','TargetCode':''}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{'SheetId':'0f0a93f5-60f7-4c27-9121-9ea290dd8334','UId':'99c444f1-5fe2-45a1-82fa-ae77b2e76c8c','Col':3,'Row':15,'Format':'numberic','Value':'13.3400000000001','TargetCode':''}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{'SheetId':'0f0a93f5-60f7-4c27-9121-9ea290dd8334','UId':'3c320467-dbd9-42b8-b876-53a4718cfc56','Col':4,'Row':15,'Format':'numberic','Value':'10.3400000000001','TargetCode':''}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{'SheetId':'0f0a93f5-60f7-4c27-9121-9ea290dd8334','UId':'bc8aae90-3d32-424c-89d6-00637a1a5749','Col':3,'Row':18,'Format':'numberic','Value':'100508538503','TargetCode':''}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{'SheetId':'0f0a93f5-60f7-4c27-9121-9ea290dd8334','UId':'66104325-15b6-436e-8977-c1215983f874','Col':3,'Row':21,'Format':'numberic','Value':'103327.832','TargetCode':''}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{'SheetId':'0f0a93f5-60f7-4c27-9121-9ea290dd8334','UId':'7db1f99a-6d4f-4763-baf8-36e5fd015757','Col':4,'Row':21,'Format':'numberic','Value':'103207.105','TargetCode':''}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lfCnDOOUxwOCitGtJvaSx/oYF5M=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k5GxHrWj+h3rkYBd9goLWIun5WM=</DigestValue>
    </Reference>
  </SignedInfo>
  <SignatureValue>P5gZC0xclPZWK8pSKwSlQvdBTeeuA/iJQdHCwLHgSECg5TdApW0NYoQpktjxoN23XnGlFfwIQlq8
ouG6t6xtJwSUdbTQPBFkHrY5Xq8d4vPe1ntq9lsh0MLdmMrRD5tlOazVwDmOcqZslSoow6W/0I+e
i53d9b8tSd1KXVKt2aWUag9EG6TUoIC82tBuG7XZJgtg+6KwmA0T3nb3WQK7VJfi8ZuYbhff7aXt
ac5x/NWWPSlqscKy1CGY0vXHJJJ+EeYiVPG5//tLhIprxXmCfdFV5VK12rPLUF7ARwRNE1bzrRQh
Wy26MQC3oCNKThAl4uEgcICOOAK+BbHOFRVB+A==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WfW4jMBu1fitLYXoVlU2fXFa3Dg=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bYr8jMyG/wAA4wF5PhD8Q9G8gHc=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f+Kaciept0xyjtJOVw+3J2D6TVs=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b5iULvt9TuXQw7G0tBuvYCbwYNg=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hAGr6qe2ROCMyyWtuH+UNCJxWnE=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Grc0LGS6Mrwjp04LqP126y3US20=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2026-01-12T09:34:39Z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2026-01-12T09:34:39Z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Iz5LMbEifi7UWPma3ivrzJYJjtr4vs4kH4UYqr3YZ30=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GbO3QwpcJg9ED3iZ9IXUYmouqCJOxvH1ULyPezsUr9I=</DigestValue>
    </Reference>
  </SignedInfo>
  <SignatureValue>F8+EIbwUHyLYv7NOXqlGH8Nj0/L/oi9au+RpjUl7KI9Cig817em2hHR0TLR4V+DLNj+Amdvn/Q0E
tW0PwKvZ86Rd2cNLuBg266Tt2wShsXTqYnrSFRx3sMqdAoWrF1FTbiXBVBsyuzaP/D8pKeRLsqbW
jxRi4Y7/LF7rxCfBg81oy1RVuyQeCvDjYjxfE/+J+lDeURwLKQy7PxJtIJg5a544Aj5861eTPTKV
qg1fBnDIpM1huShM5hVgbqodNyDKLN+821UwPodPFIrrFXnxzCAlTxRhPyOC7jC9NaFw4kA5Ue0R
EThAVq96L5Zx5txE5JtrJbXn3TVlYUDlUX8PXQ==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ug/nD50siD9BiI8e+6xl/WxuRo1QH5kvCNf4Trwx7+0=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Srzk+5/uLwRyif4ZL/cuXwmIQak/BMGn22HxrloF99c=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Eu6dXImR30oTTX+D44mAEC//9z3lV7MAWkrdzflfmbY=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iY5OTQ+IqI/Y9vNfioq3ckxVDfr47e2K6bFiYurwaPY=</DigestValue>
      </Reference>
      <Reference URI="/xl/worksheets/sheet2.xml?ContentType=application/vnd.openxmlformats-officedocument.spreadsheetml.worksheet+xml">
        <DigestMethod Algorithm="http://www.w3.org/2001/04/xmlenc#sha256"/>
        <DigestValue>xAYulYJ7Z9Thi/ATr2+ViZjeELEb1pp3r+gvoaUynjQ=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DmQjsJxy0dLZL2W2bopzg7jdHmh3A/WEiU8wdaFEksc=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2026-01-12T10:04:45Z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2026-01-12T10:04:45Z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2026-01-12T07:59:18Z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