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A8" i="1"/>
  <c r="C6" i="3" l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<sst xmlns="http://schemas.openxmlformats.org/spreadsheetml/2006/main" count="168" uniqueCount="85">
  <si>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</si>
  <si>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</si>
  <si>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</si>
  <si>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</si>
  <si>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</si>
  <si>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</si>
  <si>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</si>
  <si>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</si>
  <si>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</si>
  <si>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</si>
  <si>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</si>
  <si>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</si>
  <si>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</si>
  <si>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</si>
  <si>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</si>
  <si>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</si>
  <si>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</si>
  <si>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</si>
  <si>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</si>
  <si>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</si>
  <si>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</si>
  <si>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</si>
  <si>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</si>
  <si>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</si>
  <si>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</si>
  <si>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</si>
  <si>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</si>
  <si>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</si>
  <si>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</si>
  <si>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</si>
  <si>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</si>
  <si>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</si>
  <si>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</si>
  <si>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</si>
  <si>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</si>
  <si>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</si>
  <si>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</si>
  <si>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</si>
  <si>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</si>
  <si>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</si>
  <si>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</si>
  <si>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</si>
  <si>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</si>
  <si>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</si>
  <si>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</si>
  <si>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</si>
  <si>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</si>
  <si>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</si>
  <si>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</si>
  <si>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</si>
  <si>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</si>
  <si>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</si>
  <si>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</si>
  <si>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</si>
  <si>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</si>
  <si>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</si>
  <si>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</si>
  <si>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</si>
  <si>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</si>
  <si>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</si>
  <si>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</si>
  <si>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</si>
  <si>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</si>
  <si>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</si>
  <si>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</si>
  <si>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</si>
  <si>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</si>
  <si>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</si>
  <si>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</si>
  <si>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</si>
  <si>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</si>
  <si>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</si>
  <si>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</si>
  <si>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</si>
  <si>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</si>
  <si>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</si>
  <si>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</si>
  <si>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</si>
  <si>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</si>
  <si>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</si>
  <si>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</si>
  <si>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</si>
  <si>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</si>
  <si>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</si>
  <si>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11/01/2026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</si>
</sst>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B8" sqref="B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46034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46040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"&amp;19&amp;" tháng "&amp;MONTH(D3+1)&amp;" năm "&amp;2026</f>
        <v>Ngày định giá/Ngày giao dịch: ngày 19 tháng 1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H18" sqref="H18:I18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18/1/2026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384068246248</v>
      </c>
      <c r="D4" s="34">
        <v>384081030595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15576.12</v>
      </c>
      <c r="D6" s="23">
        <v>15536.17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383332497246</v>
      </c>
      <c r="D8" s="19">
        <v>384068246248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15614.43</v>
      </c>
      <c r="D10" s="20">
        <v>15576.12</v>
      </c>
    </row>
    <row r="11" spans="1:4" ht="16.5" customHeight="1">
      <c r="A11" s="7" t="s">
        <v>15</v>
      </c>
      <c r="B11" s="7" t="s">
        <v>48</v>
      </c>
      <c r="C11" s="17">
        <f>C8-C4</f>
        <v>-735749002</v>
      </c>
      <c r="D11" s="17">
        <v>-12784347</v>
      </c>
    </row>
    <row r="12" spans="1:4" ht="15" customHeight="1">
      <c r="A12" s="4" t="s">
        <v>49</v>
      </c>
      <c r="B12" s="4" t="s">
        <v>50</v>
      </c>
      <c r="C12" s="26">
        <f>C11-C13</f>
        <v>941115974</v>
      </c>
      <c r="D12" s="26">
        <v>986708139</v>
      </c>
    </row>
    <row r="13" spans="1:4" ht="15" customHeight="1">
      <c r="A13" s="4" t="s">
        <v>51</v>
      </c>
      <c r="B13" s="4" t="s">
        <v>52</v>
      </c>
      <c r="C13" s="27">
        <v>-1676864976</v>
      </c>
      <c r="D13" s="30">
        <v>-999492486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38.309999999999491</v>
      </c>
      <c r="D15" s="21">
        <v>39.950000000000728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328077119054</v>
      </c>
      <c r="D18" s="35">
        <v>326262650218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69036.800000000003</v>
      </c>
      <c r="D20" s="23">
        <v>69036.800000000003</v>
      </c>
    </row>
    <row r="21" spans="1:10" ht="15" customHeight="1">
      <c r="A21" s="4" t="s">
        <v>65</v>
      </c>
      <c r="B21" s="4" t="s">
        <v>39</v>
      </c>
      <c r="C21" s="33">
        <v>1077970281.0240002</v>
      </c>
      <c r="D21" s="23">
        <v>1075325481.2160001</v>
      </c>
    </row>
    <row r="22" spans="1:10" ht="15" customHeight="1">
      <c r="A22" s="4" t="s">
        <v>66</v>
      </c>
      <c r="B22" s="4" t="s">
        <v>41</v>
      </c>
      <c r="C22" s="29">
        <v>2.8121025187494682E-3</v>
      </c>
      <c r="D22" s="29">
        <v>2.7998291754680557E-3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{'SheetId':'0f0a93f5-60f7-4c27-9121-9ea290dd8334','UId':'7d8df9de-6ec3-46c6-a9cb-3bb3debdabc3','Col':3,'Row':4,'Format':'numberic','Value':'384068246248','TargetCode':''}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{'SheetId':'0f0a93f5-60f7-4c27-9121-9ea290dd8334','UId':'6878300a-c20f-462d-9746-1f03421f3475','Col':4,'Row':4,'Format':'numberic','Value':'384081030595','TargetCode':''}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{'SheetId':'0f0a93f5-60f7-4c27-9121-9ea290dd8334','UId':'cc99c128-86ca-47ff-b226-95c60d9beb91','Col':3,'Row':6,'Format':'numberic','Value':'15576.12','TargetCode':''}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{'SheetId':'0f0a93f5-60f7-4c27-9121-9ea290dd8334','UId':'c3bfcec2-e653-4f82-860b-803225fef5d1','Col':4,'Row':6,'Format':'numberic','Value':'15536.17','TargetCode':''}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{'SheetId':'0f0a93f5-60f7-4c27-9121-9ea290dd8334','UId':'1a4c42c9-725c-46f6-8a85-4bdbfb1f8740','Col':3,'Row':8,'Format':'numberic','Value':'383332497246','TargetCode':''}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{'SheetId':'0f0a93f5-60f7-4c27-9121-9ea290dd8334','UId':'102a5969-ecf0-48a6-9b4c-2ef748e27d05','Col':4,'Row':8,'Format':'numberic','Value':'384068246248','TargetCode':''}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{'SheetId':'0f0a93f5-60f7-4c27-9121-9ea290dd8334','UId':'0adef1d5-524d-427d-84c0-491fb70d8521','Col':3,'Row':10,'Format':'numberic','Value':'15614.43','TargetCode':''}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{'SheetId':'0f0a93f5-60f7-4c27-9121-9ea290dd8334','UId':'dfb17dcf-c5ba-4757-9b28-e20992bc4553','Col':4,'Row':10,'Format':'numberic','Value':'15576.12','TargetCode':''}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{'SheetId':'0f0a93f5-60f7-4c27-9121-9ea290dd8334','UId':'8c1be6bf-76a4-42d7-9fe4-f4822068d5a4','Col':3,'Row':11,'Format':'numberic','Value':'-735749002','TargetCode':''}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{'SheetId':'0f0a93f5-60f7-4c27-9121-9ea290dd8334','UId':'45174d06-2d38-411d-96aa-79e2629d72fe','Col':4,'Row':11,'Format':'numberic','Value':'-12784347','TargetCode':''}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{'SheetId':'0f0a93f5-60f7-4c27-9121-9ea290dd8334','UId':'47189bce-6760-48da-9fba-cbd16cc1da69','Col':3,'Row':12,'Format':'numberic','Value':'941115974','TargetCode':''}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{'SheetId':'0f0a93f5-60f7-4c27-9121-9ea290dd8334','UId':'54b90877-796c-44fd-b01c-bac401362c90','Col':4,'Row':12,'Format':'numberic','Value':'986708139','TargetCode':''}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{'SheetId':'0f0a93f5-60f7-4c27-9121-9ea290dd8334','UId':'b596263e-ac83-4575-a696-5d078fa3d3e4','Col':3,'Row':13,'Format':'numberic','Value':'-1676864976','TargetCode':''}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{'SheetId':'0f0a93f5-60f7-4c27-9121-9ea290dd8334','UId':'97dfbdb2-a540-49b5-997a-79b58e09a2ce','Col':4,'Row':13,'Format':'numberic','Value':'-999492486','TargetCode':''}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{'SheetId':'0f0a93f5-60f7-4c27-9121-9ea290dd8334','UId':'99c444f1-5fe2-45a1-82fa-ae77b2e76c8c','Col':3,'Row':15,'Format':'numberic','Value':'38.3099999999995','TargetCode':''}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{'SheetId':'0f0a93f5-60f7-4c27-9121-9ea290dd8334','UId':'3c320467-dbd9-42b8-b876-53a4718cfc56','Col':4,'Row':15,'Format':'numberic','Value':'39.9500000000007','TargetCode':''}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{'SheetId':'0f0a93f5-60f7-4c27-9121-9ea290dd8334','UId':'bc8aae90-3d32-424c-89d6-00637a1a5749','Col':3,'Row':18,'Format':'numberic','Value':'328077119054','TargetCode':''}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{'SheetId':'0f0a93f5-60f7-4c27-9121-9ea290dd8334','UId':'0712758c-ed69-4c11-ad9c-a1786f232e94','Col':4,'Row':18,'Format':'numberic','Value':'326262650218','TargetCode':''}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{'SheetId':'0f0a93f5-60f7-4c27-9121-9ea290dd8334','UId':'9d2538f9-f4fe-4678-a845-a343332a4000','Col':3,'Row':20,'Format':'numberic','Value':'69036.8','TargetCode':''}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{'SheetId':'0f0a93f5-60f7-4c27-9121-9ea290dd8334','UId':'2aedc9fa-169e-4d63-8a5f-edb7276fb5de','Col':4,'Row':20,'Format':'numberic','Value':'69036.8','TargetCode':''}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{'SheetId':'0f0a93f5-60f7-4c27-9121-9ea290dd8334','UId':'66104325-15b6-436e-8977-c1215983f874','Col':3,'Row':21,'Format':'numberic','Value':'1077970281.024','TargetCode':''}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{'SheetId':'0f0a93f5-60f7-4c27-9121-9ea290dd8334','UId':'7db1f99a-6d4f-4763-baf8-36e5fd015757','Col':4,'Row':21,'Format':'numberic','Value':'1075325481.216','TargetCode':''}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{'SheetId':'0f0a93f5-60f7-4c27-9121-9ea290dd8334','UId':'17834fd5-1e27-40b9-8148-68fc4fbf1c12','Col':3,'Row':22,'Format':'numberic','Value':'0.00281210251874947','TargetCode':''}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{'SheetId':'0f0a93f5-60f7-4c27-9121-9ea290dd8334','UId':'e387b061-10a9-488c-9da4-acb1bc80e5aa','Col':4,'Row':22,'Format':'numberic','Value':'0.00279982917546806','TargetCode':''}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r+LJgEe9j/Iej/iqzSplSMW7qcE=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J/2MbvIpkV5EBOmNy0yS2JiDhgA=</DigestValue>
    </Reference>
  </SignedInfo>
  <SignatureValue>J4QiqSOP4ES/3NPDg17A9bP1IqTeMow+0fZfCtgLxLwM660ljaHMK8TFQ4GAykSDWjJZSt8R81xd
2jyVpGuqesn3YMuJuOE6l83LBKFap4laRbVSplRF181NF/mmkjdbeAlHBp6RHVPwqPI5K2bDb3sb
RzHb0jpymf+4x2qCzOvhUu8X6mWIqPtNJIXD3nxJkIfdsH+hkxVovuhUpQxzraszrnci8TXLZgKF
dZ1oMCGAq0EuulaNLVIdGesKguNZtCzroKtNmtSiGHQD2qI95GPPN4wPgOwNj5vyzuZmyoVhXH0P
+JKxS552aKqloajDRpYN2WQncvjZb7EPWp0gVg==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qlEqsMGD+yGILiVaGuoXTkuL89U=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n2DlgVHi3CnOipBzW5VZDP5Gr+o=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foo3HGJiiJsuVVIzH5en3nv0auU=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rDGWqYwkYl9t6u7yZjnOvAdMFUI=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J/TviUDXXMGOeQDGsqEjKeu19xM=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2026-01-20T09:16:49Z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2026-01-20T09:16:49Z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hiLyqzZOv/DxOzApbEMhXc27qyvyL/Gr3W7XLGbT3AA=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Zu5QbIx01s5SzUmmUez+9H2ivtDtNG0i1+Ot1j0MfNc=</DigestValue>
    </Reference>
  </SignedInfo>
  <SignatureValue>qJ/27f7wdastZxFEDkYa4jOtrAJi4ahDKmah/FkhqIYttblVC48fjqvoO+ApxEsZrxF2Zwsi6a9h
K+wZEni0EyelSHhLUXevgKz5ndipI83+2TRM+VMWwgWN928Eo+ndgrQzbtwX38AvGwLoyQwjwI/L
h/WPRwqsvak+b/lF1UnFV+vf9EUQyL7gGEK30SeFYANUzy7FLq4tQafV08lGoM/Yds2+CJvm/7WD
qrAm2p/khzn2ipxGsjA3cCVt7FhHNMhkdF3LColpbTFOD2XlyTtlRjwzkD0VWoXxjkyNAZ/GpuwI
trx4/aTty6vKoV4kjq2CTn7iMFtlImYA6MU/kg==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HdwuOoVPh/Mq9gfHxVb1b0ns2AfpWERvzHMCkqI7MLw=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yyUe47u49A8Gs/32TAdu45ZLJfoZa6ZitnKr3JwN8gk=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ZdCr0ZJUlCa9M1j7DK9VdeQ4oua5PNjnHOuznv8gA4s=</DigestValue>
      </Reference>
      <Reference URI="/xl/worksheets/sheet2.xml?ContentType=application/vnd.openxmlformats-officedocument.spreadsheetml.worksheet+xml">
        <DigestMethod Algorithm="http://www.w3.org/2001/04/xmlenc#sha256"/>
        <DigestValue>SyFlTk1JGZ6LUo0dzyOTvtYjDYks2frZPPDKxDKJxrc=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EVTLgPPr53sPGi3fKluFTAxWetTfDTLQnt2k/KS2nVs=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2026-01-20T10:48:09Z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2026-01-20T10:48:09Z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2026-01-19T13:19:31Z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