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<sst xmlns="http://schemas.openxmlformats.org/spreadsheetml/2006/main" count="169" uniqueCount="85">
  <si>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</si>
  <si>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</si>
  <si>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</si>
  <si>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</si>
  <si>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</si>
  <si>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</si>
  <si>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</si>
  <si>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</si>
  <si>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</si>
  <si>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</si>
  <si>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</si>
  <si>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</si>
  <si>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</si>
  <si>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</si>
  <si>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</si>
  <si>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</si>
  <si>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</si>
  <si>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</si>
  <si>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</si>
  <si>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</si>
  <si>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</si>
  <si>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</si>
  <si>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</si>
  <si>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</si>
  <si>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</si>
  <si>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</si>
  <si>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</si>
  <si>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</si>
  <si>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</si>
  <si>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</si>
  <si>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</si>
  <si>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</si>
  <si>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</si>
  <si>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</si>
  <si>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</si>
  <si>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</si>
  <si>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</si>
  <si>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</si>
  <si>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</si>
  <si>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</si>
  <si>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</si>
  <si>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</si>
  <si>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</si>
  <si>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</si>
  <si>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</si>
  <si>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</si>
  <si>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</si>
  <si>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</si>
  <si>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</si>
  <si>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</si>
  <si>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</si>
  <si>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</si>
  <si>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</si>
  <si>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</si>
  <si>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</si>
  <si>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</si>
  <si>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</si>
  <si>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</si>
  <si>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</si>
  <si>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</si>
  <si>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</si>
  <si>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</si>
  <si>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</si>
  <si>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</si>
  <si>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</si>
  <si>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</si>
  <si>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</si>
  <si>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</si>
  <si>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</si>
  <si>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</si>
  <si>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</si>
  <si>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</si>
  <si>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</si>
  <si>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</si>
  <si>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</si>
  <si>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</si>
  <si>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</si>
  <si>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</si>
  <si>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</si>
  <si>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</si>
  <si>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</si>
  <si>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</si>
  <si>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</si>
  <si>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Chủ Động VND</t>
  </si>
  <si>
    <t xml:space="preserve">Kỳ báo cáo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</si>
</sst>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166" fontId="0" fillId="0" borderId="0" xfId="1" applyNumberFormat="1" applyFont="1"/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J22" sqref="J22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1" t="s">
        <v>0</v>
      </c>
      <c r="B1" s="31"/>
      <c r="C1" s="31"/>
      <c r="D1" s="31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46048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46048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83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1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5" t="s">
        <v>19</v>
      </c>
      <c r="D17" s="35"/>
    </row>
    <row r="18" spans="1:4" ht="15" customHeight="1" x14ac:dyDescent="0.25">
      <c r="A18" s="1" t="s">
        <v>1</v>
      </c>
      <c r="B18" s="1" t="s">
        <v>1</v>
      </c>
      <c r="C18" s="35" t="s">
        <v>20</v>
      </c>
      <c r="D18" s="35"/>
    </row>
    <row r="19" spans="1:4" ht="15" customHeight="1" x14ac:dyDescent="0.25">
      <c r="A19" s="1" t="s">
        <v>1</v>
      </c>
      <c r="B19" s="1" t="s">
        <v>1</v>
      </c>
      <c r="C19" s="35" t="s">
        <v>21</v>
      </c>
      <c r="D19" s="35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2" t="s">
        <v>22</v>
      </c>
      <c r="B23" s="32"/>
      <c r="C23" s="32" t="s">
        <v>23</v>
      </c>
      <c r="D23" s="32"/>
    </row>
    <row r="24" spans="1:4" ht="15" customHeight="1" x14ac:dyDescent="0.2">
      <c r="A24" s="34" t="s">
        <v>24</v>
      </c>
      <c r="B24" s="34"/>
      <c r="C24" s="33" t="s">
        <v>24</v>
      </c>
      <c r="D24" s="34"/>
    </row>
    <row r="25" spans="1:4" ht="15" customHeight="1" x14ac:dyDescent="0.25">
      <c r="A25" s="35" t="s">
        <v>1</v>
      </c>
      <c r="B25" s="35"/>
      <c r="C25" s="35" t="s">
        <v>1</v>
      </c>
      <c r="D25" s="35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view="pageBreakPreview" zoomScaleNormal="100" zoomScaleSheetLayoutView="100" workbookViewId="0">
      <selection activeCell="H15" sqref="H1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5" s="23" customFormat="1" ht="21" customHeight="1" x14ac:dyDescent="0.2">
      <c r="A1" s="37" t="s">
        <v>6</v>
      </c>
      <c r="B1" s="36" t="s">
        <v>25</v>
      </c>
      <c r="C1" s="29" t="s">
        <v>84</v>
      </c>
      <c r="D1" s="30" t="s">
        <v>27</v>
      </c>
    </row>
    <row r="2" spans="1:5" s="23" customFormat="1" ht="17.25" customHeight="1" x14ac:dyDescent="0.2">
      <c r="A2" s="38"/>
      <c r="B2" s="36"/>
      <c r="C2" s="28">
        <v>46048</v>
      </c>
      <c r="D2" s="28">
        <v>46047</v>
      </c>
    </row>
    <row r="3" spans="1:5" ht="15" customHeight="1" x14ac:dyDescent="0.25">
      <c r="A3" s="7" t="s">
        <v>9</v>
      </c>
      <c r="B3" s="27" t="s">
        <v>28</v>
      </c>
      <c r="C3" s="26"/>
      <c r="D3" s="26"/>
    </row>
    <row r="4" spans="1:5" ht="15" customHeight="1" x14ac:dyDescent="0.25">
      <c r="A4" s="4" t="s">
        <v>29</v>
      </c>
      <c r="B4" s="4" t="s">
        <v>30</v>
      </c>
      <c r="C4" s="12">
        <v>276247310252</v>
      </c>
      <c r="D4" s="12">
        <v>277672048605</v>
      </c>
    </row>
    <row r="5" spans="1:5" ht="15" customHeight="1" x14ac:dyDescent="0.25">
      <c r="A5" s="4" t="s">
        <v>31</v>
      </c>
      <c r="B5" s="4" t="s">
        <v>32</v>
      </c>
      <c r="C5" s="12"/>
      <c r="D5" s="12"/>
    </row>
    <row r="6" spans="1:5" ht="15" customHeight="1" x14ac:dyDescent="0.25">
      <c r="A6" s="4" t="s">
        <v>33</v>
      </c>
      <c r="B6" s="4" t="s">
        <v>34</v>
      </c>
      <c r="C6" s="24">
        <v>19467.98</v>
      </c>
      <c r="D6" s="24">
        <v>19570.830000000002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24838.33</v>
      </c>
      <c r="D8" s="9">
        <v>24838.33</v>
      </c>
    </row>
    <row r="9" spans="1:5" ht="15" customHeight="1" x14ac:dyDescent="0.25">
      <c r="A9" s="4" t="s">
        <v>38</v>
      </c>
      <c r="B9" s="4" t="s">
        <v>39</v>
      </c>
      <c r="C9" s="21">
        <f>C6*C8</f>
        <v>483552111.67340004</v>
      </c>
      <c r="D9" s="21">
        <v>486106733.91390008</v>
      </c>
    </row>
    <row r="10" spans="1:5" ht="15" customHeight="1" x14ac:dyDescent="0.25">
      <c r="A10" s="4" t="s">
        <v>40</v>
      </c>
      <c r="B10" s="4" t="s">
        <v>41</v>
      </c>
      <c r="C10" s="10">
        <f>C9/C4</f>
        <v>1.7504319272187345E-3</v>
      </c>
      <c r="D10" s="10">
        <v>1.7506505835069019E-3</v>
      </c>
      <c r="E10" s="22"/>
    </row>
    <row r="13" spans="1:5" ht="12" customHeight="1" x14ac:dyDescent="0.2">
      <c r="C13" s="25"/>
      <c r="D13" s="13"/>
    </row>
    <row r="14" spans="1:5" x14ac:dyDescent="0.2">
      <c r="C14" s="25"/>
      <c r="D14" s="13"/>
    </row>
    <row r="15" spans="1:5" x14ac:dyDescent="0.2">
      <c r="C15" s="13"/>
      <c r="D15" s="25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5" t="s">
        <v>77</v>
      </c>
      <c r="B33" s="35"/>
      <c r="C33" s="35"/>
      <c r="D33" s="35"/>
    </row>
    <row r="34" spans="1:4" ht="15" customHeight="1" x14ac:dyDescent="0.25">
      <c r="A34" s="35" t="s">
        <v>78</v>
      </c>
      <c r="B34" s="35"/>
      <c r="C34" s="35"/>
      <c r="D34" s="35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{'SheetId':'532945ab-6ee2-445c-968d-e7f02eb76aac','UId':'1f175759-6dcd-4ce2-a463-54620d3cec54','Col':3,'Row':4,'Format':'numberic','Value':'276247310252','TargetCode':''}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{'SheetId':'532945ab-6ee2-445c-968d-e7f02eb76aac','UId':'df63451e-4881-4f55-9d40-3ad3e6256289','Col':4,'Row':4,'Format':'numberic','Value':'277672048605','TargetCode':''}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{'SheetId':'532945ab-6ee2-445c-968d-e7f02eb76aac','UId':'8922bb11-1c36-45a2-b95e-d93a0bfb38a0','Col':3,'Row':6,'Format':'numberic','Value':'19467.98','TargetCode':''}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{'SheetId':'532945ab-6ee2-445c-968d-e7f02eb76aac','UId':'0386b55c-340a-4ccd-b981-23c5ede5d6b8','Col':4,'Row':6,'Format':'numberic','Value':'19570.83','TargetCode':''}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{'SheetId':'532945ab-6ee2-445c-968d-e7f02eb76aac','UId':'0122b8e6-6e98-44a3-b5f5-62119cc28b58','Col':3,'Row':8,'Format':'numberic','Value':'24838.33','TargetCode':''}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{'SheetId':'532945ab-6ee2-445c-968d-e7f02eb76aac','UId':'168f3043-fb6e-4c8d-b2e8-aadbc57d62ae','Col':4,'Row':8,'Format':'numberic','Value':'24838.33','TargetCode':''}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{'SheetId':'532945ab-6ee2-445c-968d-e7f02eb76aac','UId':'dc373327-812c-4574-a89b-45e7962c83f9','Col':3,'Row':9,'Format':'numberic','Value':'483552111.6734','TargetCode':''}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{'SheetId':'532945ab-6ee2-445c-968d-e7f02eb76aac','UId':'61429e25-1f7f-4225-afcd-4f77120fa043','Col':4,'Row':9,'Format':'numberic','Value':'486106733.9139','TargetCode':''}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{'SheetId':'532945ab-6ee2-445c-968d-e7f02eb76aac','UId':'edff4b95-f346-4d9f-b0ef-26cf1f17b229','Col':3,'Row':10,'Format':'numberic','Value':'0.00175043192721873','TargetCode':''}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{'SheetId':'532945ab-6ee2-445c-968d-e7f02eb76aac','UId':'2d8d3015-7339-4a4c-89aa-d8c5184315f6','Col':4,'Row':10,'Format':'numberic','Value':'0.0017506505835069','TargetCode':''}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XlJypFeO4zSIT46gVHaDcs2bugo=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vrgnD1NNTVKoA4kY3bd8ntezUxQ=</DigestValue>
    </Reference>
  </SignedInfo>
  <SignatureValue>ss7j/DGZycX50tzxTCvcJCUtwSTsMkW0fpKemxUp2f0hBoKIO5NPp7/5I1vOHVnOVkEj5CHoyTbm
+Kd7GdYzszdy/4fmbTwyhfauZOivhTtD2fUGeg73aEyrqNkAlgLZFV0v5xEZpETGK2Bnq1HCw0gm
BPaImPQKbfhS73RnvZ4lzOFqSt2T7rmx58+x16ryfbtptylOhorz4RzV6KdGmYw/y0vmYtPdTGkZ
hA8peaL6nseP7XTNu9CIvS1bq61xw/yRjSrFIvwtmxUO92GoHUj0tgxujjviSI8n3u0vL1Q2HptK
sqWYRv3k19L8Cd4PKCHKCzm4U5/5xGeTgHNoaA==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PorzfkR/CLDeqeldEbPDGWDFXb4=</DigestValue>
      </Reference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Mo23VWzkT8UfkxhoLRCChQzYHbo=</DigestValue>
      </Reference>
      <Reference URI="/xl/sharedStrings.xml?ContentType=application/vnd.openxmlformats-officedocument.spreadsheetml.sharedStrings+xml">
        <DigestMethod Algorithm="http://www.w3.org/2000/09/xmldsig#sha1"/>
        <DigestValue>8M+jtBIS0kpbN4zWdC1g1aridk4=</DigestValue>
      </Reference>
      <Reference URI="/xl/styles.xml?ContentType=application/vnd.openxmlformats-officedocument.spreadsheetml.styles+xml">
        <DigestMethod Algorithm="http://www.w3.org/2000/09/xmldsig#sha1"/>
        <DigestValue>lTqYNch935FWmLvje2fG+bKEx+c=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wPjeve7y07CBiwbrtgzz+tzzgbs=</DigestValue>
      </Reference>
      <Reference URI="/xl/workbook.xml?ContentType=application/vnd.openxmlformats-officedocument.spreadsheetml.sheet.main+xml">
        <DigestMethod Algorithm="http://www.w3.org/2000/09/xmldsig#sha1"/>
        <DigestValue>J6VuO6x+D+9SL2j6YrNbFMfQpFA=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4u5xV/PxlaA6M2qHuRlBiKqqon8=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2026-01-27T07:54:39Z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2026-01-27T07:54:39Z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wsQ17hI05TaA1ZoT3c09h5S9F/r5PiNB8c2s6Hf4loQ=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RtsOC9ywkwYdzvLcWkPcdSVMnHaGxlm0TcvQzaQM4C8=</DigestValue>
    </Reference>
  </SignedInfo>
  <SignatureValue>ZCbtwTAfXsLN7RpR//CByGTmCbeMCu4UbLOSwrVSY+qzBZ5/ttOGJiYgg9m2V3cnEPWGBwGzHzO2
ds0z2otRAi5G8GgcEUJ6RBrjoNx6xIudo0P78Or6kPHHSb6HPqm2qCa0en3fpRi2kecq3sXDYqJt
yC/FC6GXWySpynt5Hng=</SignatureValue>
  <KeyInfo>
    <X509Data>
      <X509Certificate>MIIEizCCA3OgAwIBAgIQVAT//rcDP7MktyjTwvCE+jANBgkqhkiG9w0BAQsFADA/MRgwFgYDVQQDDA9WaWV0dGVsLUNBIFNIQTIxFjAUBgNVBAoMDVZpZXR0ZWwgR3JvdXAxCzAJBgNVBAYTAlZOMB4XDTI1MDkyNTA5NDIwMFoXDTI3MDUyNTA5NDIwMFowgaoxCzAJBgNVBAYTAlZOMR8wHQYDVQQHDBZUSMOATkggUEjhu5AgSMOAIE7hu5hJMVowWAYDVQQDDFFDw5RORyBUWSBUTkhIIE3hu5hUIFRIw4BOSCBWScOKTiBRVeG6ok4gTMOdIFFV4bu4IMSQ4bqmVSBUxq8gQ0jhu6hORyBLSE/DgU4gSS5QLkExHjAcBgoJkiaJk/IsZAEBDA5NU1Q6MDEwMjcwMzE3ODCBnzANBgkqhkiG9w0BAQEFAAOBjQAwgYkCgYEA5p9hA25gPa666pv964pV9gYHH/mv4YHAkw0Mm/EoutTrwn6x04liQGvoDHxNA4XfZJiHwSELZhsewBgGrYO4E5Hshfjx35dBD1yc5IgtJpFLGFA+JNx+DFGdjT7gc3jUiLoUtAeGXi+QCbmrshflFb177ozlWM9Lbb/W2X1OvBkCAwEAAaOCAZkwggGVMAwGA1UdEwEB/wQCMAAwHwYDVR0jBBgwFoAUQ9U1AIu+B7rjTeYeJFlWiFu+zEoweQYIKwYBBQUHAQEEbTBrMEIGCCsGAQUFBzAChjZodHRwOi8vdmlldHRlbC1jYS52bi9kb3dubG9hZHMvc3ViL1ZpZXR0ZWwtQ0FfU0hBMi5jcnQwJQYIKwYBBQUHMAGGGWh0dHA6Ly9vY3NwLnZpZXR0ZWwtY2Eudm4wMwYDVR0lBCwwKgYIKwYBBQUHAwIGCCsGAQUFBwMEBgorBgEEAYI3CgMMBggrBgEFBQcDJDCBhAYDVR0fBH0wezB5oDKgMIYuaHR0cDovL2NybC52aWV0dGVsLWNhLnZuL1ZpZXR0ZWwtQ0EtU0hBMi0yLmNybKJDpEEwPzEYMBYGA1UEAwwPVmlldHRlbC1DQSBTSEEyMRYwFAYDVQQKDA1WaWV0dGVsIEdyb3VwMQswCQYDVQQGEwJWTjAdBgNVHQ4EFgQUBkwudvgvDAL2plmu/YnBcTXdH4YwDgYDVR0PAQH/BAQDAgXgMA0GCSqGSIb3DQEBCwUAA4IBAQBulcsoI/IhQPXPNiuSiB8iolBpUP8mJQCFgH7vP/W6rSaowgrryz/AkGzLhL6IgmvE3IhOaonUUgPja0vq8JXEdFCC7gDSar7xSg/+v91dZzbhSRt4OmbJkaGtvVP14c2s6VUGDF0qg4DxDTB2veMcLGgl+Tc/xjC1DoKYv9U/d+35H1aKI4RRzc0ZgzTWly9uCTY/s3qdHSmeA3L68lEfJW98x8/bQvgjNUbg6wcT3KbdlaKJn8hrjo6jB87U+ikHr+yQFB2p25d+/L9BvLIIBBnFKts05UzhggtcpXXdicYeoRD8qFuPy0i4uRTBsm3WGl0kVT5SBGEqf76vwEIw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HaBIU1Rbp3chRB9o+flfGwGgYS49JzyN2gzebLll4eI=</DigestValue>
      </Reference>
      <Reference URI="/xl/styles.xml?ContentType=application/vnd.openxmlformats-officedocument.spreadsheetml.styles+xml">
        <DigestMethod Algorithm="http://www.w3.org/2001/04/xmlenc#sha256"/>
        <DigestValue>Kn7dy1xE1dDIUOYzxvnBFxX8w8JQwbh6HitxUE2eOYA=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qKA3IYYOrorJkljAbkZywgLbuZobOD3nQOruKsqYm00=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eM9NgUzTQlNbQ/N2YoTTeBsSiIkYQkJfloD+JhE34iw=</DigestValue>
      </Reference>
      <Reference URI="/xl/worksheets/sheet2.xml?ContentType=application/vnd.openxmlformats-officedocument.spreadsheetml.worksheet+xml">
        <DigestMethod Algorithm="http://www.w3.org/2001/04/xmlenc#sha256"/>
        <DigestValue>2JYJMvYc6EdjYj6vgdzUP0hI65qO3VAYFvyeoWGuwp8=</DigestValue>
      </Reference>
      <Reference URI="/xl/worksheets/sheet3.xml?ContentType=application/vnd.openxmlformats-officedocument.spreadsheetml.worksheet+xml">
        <DigestMethod Algorithm="http://www.w3.org/2001/04/xmlenc#sha256"/>
        <DigestValue>atjVLkL3SUMddcNYCINJ27nF1Zo5H8SQHF1NuWVsueA=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tfsy9fWKF/PH5PfAI7yCkd4yEvIuvzF+ytVaenEN0Cc=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2026-01-27T09:42:37Z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2026-01-27T09:42:37Z</xd:SigningTime>
          <xd:SigningCertificate>
            <xd:Cert>
              <xd:CertDigest>
                <DigestMethod Algorithm="http://www.w3.org/2001/04/xmlenc#sha256"/>
                <DigestValue>PS5EubjWR8K04j+AVG/0GAk7yQre6lEtrsPLFVZ8zWQ=</DigestValue>
              </xd:CertDigest>
              <xd:IssuerSerial>
                <X509IssuerName>C=VN, O=Viettel Group, CN=Viettel-CA SHA2</X509IssuerName>
                <X509SerialNumber>111681113028408966822000000000001606906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RAJxj3ISVUUiiR/E3ZS+f6/YwDQYJKoZIhvcNAQELBQAwgaMxCzAJBgNVBAYTAlZOMTMwMQYDVQQKDCpNaW5pc3RyeSBvZiBJbmZvcm1hdGlvbiBhbmQgQ29tbXVuaWNhdGlvbnMxPDA6BgNVBAsMM05hdGlvbmFsIENlbnRyZSBvZiBEaWdpdGFsIFNpZ25hdHVyZSBBdXRoZW50aWNhdGlvbjEhMB8GA1UEAwwYVmlldG5hbSBOYXRpb25hbCBSb290IENBMB4XDTI0MDQxNzA4NTAwM1oXDTI5MDQxNzA4NTAwNFowPzEYMBYGA1UEAwwPVmlldHRlbC1DQSBTSEEyMRYwFAYDVQQKDA1WaWV0dGVsIEdyb3VwMQswCQYDVQQGEwJWTjCCASIwDQYJKoZIhvcNAQEBBQADggEPADCCAQoCggEBANk6+buBCU+zjLf3ES+5I913oKmFC7jcQjyqr6ba6H8ZHp7bKv7xjJO9PPhdoeTBccRj9zlwl6QP0FzzSWFM5hp5QzYtO8X7EWN3tEVvTVSy/bU92xpMVki1iNmr9g8zQKxrdfb8oOa3Cb4ysqSPd3dQrCtCBFL1auvO+p+RYIfXBOvkxLDIftNv8USHv7hZPhK39Cu8Ywlw5elsyXHvWkxiM1t7Z7zVTN3sgWTWERUq98Aw8GTEmJ6pFEz7xoRy+lCzCR5AEe56hxJkvHCSRfREo3sGQAViVVRRf7PUVEyPBDI+uQsTiMjiFbuNZrFRy4q55G+WoVHzaXnfddK9pg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PVNQCLvge6403mHiRZVohbvsxKMBIGA1UdEwEB/wQIMAYBAf8CAQAwNwYDVR0fBDAwLjAsoCqgKIYmaHR0cHM6Ly9yb290Y2EuZ292LnZuL2NybC92bnJjYTI1Ni5jcmwwDQYJKoZIhvcNAQELBQADggIBAC56fhlhK/ZWl1Nb9/WKn4WQP6bX4eXcI7TjV5hwEWHt0IyQh6PmVVhDIbtA8lGstXTcbIQfCKve2cd2RTq7zr82uRIeZSRA6jHM+B8S59HaYCViS4MAu0hUCGSFKPmF6FuMnNDYWDbsKHVs2em73dLhJN5T/D1RThhBJfIDNgaPzdlYZBAnCYMdhOlAvl75BVyyimVfbybqpSYbkreuwMbfBj+UwH2r0XLMRH0rDiuQwZumcaDJOp8al9+tp17bFZF/RiWUjR3RmC9IXFmtull8hVwNeBJeUf9J5y9WWtCyxvD9s6gOYzrZ1445tbLfJVcT1QTkevqmE8N3vAbbgDmkRwOcP7sw8TI+FSBj0jQsS4QEN5zTmmgpxiNQ2tOVy3e8Pp09MCbyuhu2ZqDog7YCp4PxQGO82z/K6KkShLo+xYR1q0TGM0pJVm2dZkpZ9DAuA4b/3gr36D/fhkYGl2BFGk7zTARcgANxBI56B3hIXjMvKNoauvtdYyKyRYhW0mj8iYgQURXCr0jo48caFw1z4hIaRYQ4WKj32MF1eIZiNIcihHdMrqnLUXHsZxIYje2DeDQyWdrlzVpqLmGTzG5LdHeM8HEkHASDTClX8ZhLY11UhQCV+6lxs84+Y1gKmKOvIGL+xDaZetUNbpIktUmFdk2x5H52wZvYMdbCeu+Y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2026-01-27T07:04:20Z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