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5\2. BAO CAO TUA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2" i="3" l="1"/>
  <c r="A8" i="1"/>
  <c r="C6" i="3" l="1"/>
  <c r="C15" i="3" s="1"/>
  <c r="C4" i="3" l="1"/>
  <c r="C11" i="3" l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<sst xmlns="http://schemas.openxmlformats.org/spreadsheetml/2006/main" count="168" uniqueCount="85">
  <si>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</si>
  <si>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</si>
  <si>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</si>
  <si>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</si>
  <si>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</si>
  <si>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</si>
  <si>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</si>
  <si>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</si>
  <si>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</si>
  <si>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</si>
  <si>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</si>
  <si>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</si>
  <si>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</si>
  <si>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</si>
  <si>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</si>
  <si>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</si>
  <si>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</si>
  <si>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</si>
  <si>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</si>
  <si>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</si>
  <si>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</si>
  <si>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</si>
  <si>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</si>
  <si>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</si>
  <si>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</si>
  <si>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</si>
  <si>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</si>
  <si>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</si>
  <si>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</si>
  <si>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</si>
  <si>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</si>
  <si>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</si>
  <si>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</si>
  <si>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</si>
  <si>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</si>
  <si>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</si>
  <si>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</si>
  <si>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</si>
  <si>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</si>
  <si>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</si>
  <si>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</si>
  <si>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</si>
  <si>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</si>
  <si>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</si>
  <si>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</si>
  <si>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</si>
  <si>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</si>
  <si>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</si>
  <si>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</si>
  <si>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</si>
  <si>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</si>
  <si>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</si>
  <si>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</si>
  <si>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</si>
  <si>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</si>
  <si>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</si>
  <si>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</si>
  <si>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</si>
  <si>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</si>
  <si>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</si>
  <si>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</si>
  <si>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</si>
  <si>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</si>
  <si>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</si>
  <si>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</si>
  <si>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</si>
  <si>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</si>
  <si>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</si>
  <si>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</si>
  <si>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</si>
  <si>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</si>
  <si>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</si>
  <si>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</si>
  <si>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</si>
  <si>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</si>
  <si>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</si>
  <si>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</si>
  <si>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</si>
  <si>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</si>
  <si>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</si>
  <si>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</si>
  <si>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</si>
  <si>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</si>
  <si>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</si>
  <si>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21/12/2025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</si>
</sst>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O22" sqref="O22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46013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46019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"&amp;29&amp;" tháng "&amp;MONTH(D3+1)&amp;" năm "&amp;2025</f>
        <v>Ngày định giá/Ngày giao dịch: ngày 29 tháng 12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G23" sqref="G2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28/12/2025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387212353433</v>
      </c>
      <c r="D4" s="34">
        <v>384723774835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15521.97</v>
      </c>
      <c r="D6" s="23">
        <v>15526.86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387638617099</v>
      </c>
      <c r="D8" s="19">
        <v>387212353433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15524.76</v>
      </c>
      <c r="D10" s="20">
        <v>15521.97</v>
      </c>
    </row>
    <row r="11" spans="1:4" ht="16.5" customHeight="1">
      <c r="A11" s="7" t="s">
        <v>15</v>
      </c>
      <c r="B11" s="7" t="s">
        <v>48</v>
      </c>
      <c r="C11" s="17">
        <f>C8-C4</f>
        <v>426263666</v>
      </c>
      <c r="D11" s="17">
        <v>2488578598</v>
      </c>
    </row>
    <row r="12" spans="1:4" ht="15" customHeight="1">
      <c r="A12" s="4" t="s">
        <v>49</v>
      </c>
      <c r="B12" s="4" t="s">
        <v>50</v>
      </c>
      <c r="C12" s="26">
        <f>C11-C13</f>
        <v>69896522</v>
      </c>
      <c r="D12" s="26">
        <v>-120927668</v>
      </c>
    </row>
    <row r="13" spans="1:4" ht="15" customHeight="1">
      <c r="A13" s="4" t="s">
        <v>51</v>
      </c>
      <c r="B13" s="4" t="s">
        <v>52</v>
      </c>
      <c r="C13" s="27">
        <v>356367144</v>
      </c>
      <c r="D13" s="30">
        <v>2609506266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2.7900000000008731</v>
      </c>
      <c r="D15" s="21">
        <v>-4.8900000000012369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324599405826</v>
      </c>
      <c r="D18" s="35">
        <v>323971336946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69013.58</v>
      </c>
      <c r="D20" s="23">
        <v>36786.33</v>
      </c>
    </row>
    <row r="21" spans="1:10" ht="15" customHeight="1">
      <c r="A21" s="4" t="s">
        <v>65</v>
      </c>
      <c r="B21" s="4" t="s">
        <v>39</v>
      </c>
      <c r="C21" s="33">
        <v>1071419266.2408</v>
      </c>
      <c r="D21" s="23">
        <v>570996310.67009997</v>
      </c>
    </row>
    <row r="22" spans="1:10" ht="15" customHeight="1">
      <c r="A22" s="4" t="s">
        <v>66</v>
      </c>
      <c r="B22" s="4" t="s">
        <v>41</v>
      </c>
      <c r="C22" s="29">
        <v>2.7639642155857956E-3</v>
      </c>
      <c r="D22" s="29">
        <v>1.4746335069314889E-3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{'SheetId':'0f0a93f5-60f7-4c27-9121-9ea290dd8334','UId':'7d8df9de-6ec3-46c6-a9cb-3bb3debdabc3','Col':3,'Row':4,'Format':'numberic','Value':'387212353433','TargetCode':''}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{'SheetId':'0f0a93f5-60f7-4c27-9121-9ea290dd8334','UId':'6878300a-c20f-462d-9746-1f03421f3475','Col':4,'Row':4,'Format':'numberic','Value':'384723774835','TargetCode':''}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{'SheetId':'0f0a93f5-60f7-4c27-9121-9ea290dd8334','UId':'cc99c128-86ca-47ff-b226-95c60d9beb91','Col':3,'Row':6,'Format':'numberic','Value':'15521.97','TargetCode':''}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{'SheetId':'0f0a93f5-60f7-4c27-9121-9ea290dd8334','UId':'c3bfcec2-e653-4f82-860b-803225fef5d1','Col':4,'Row':6,'Format':'numberic','Value':'15526.86','TargetCode':''}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{'SheetId':'0f0a93f5-60f7-4c27-9121-9ea290dd8334','UId':'1a4c42c9-725c-46f6-8a85-4bdbfb1f8740','Col':3,'Row':8,'Format':'numberic','Value':'387638617099','TargetCode':''}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{'SheetId':'0f0a93f5-60f7-4c27-9121-9ea290dd8334','UId':'102a5969-ecf0-48a6-9b4c-2ef748e27d05','Col':4,'Row':8,'Format':'numberic','Value':'387212353433','TargetCode':''}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{'SheetId':'0f0a93f5-60f7-4c27-9121-9ea290dd8334','UId':'0adef1d5-524d-427d-84c0-491fb70d8521','Col':3,'Row':10,'Format':'numberic','Value':'15524.76','TargetCode':''}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{'SheetId':'0f0a93f5-60f7-4c27-9121-9ea290dd8334','UId':'dfb17dcf-c5ba-4757-9b28-e20992bc4553','Col':4,'Row':10,'Format':'numberic','Value':'15521.97','TargetCode':''}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{'SheetId':'0f0a93f5-60f7-4c27-9121-9ea290dd8334','UId':'8c1be6bf-76a4-42d7-9fe4-f4822068d5a4','Col':3,'Row':11,'Format':'numberic','Value':'426263666','TargetCode':''}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{'SheetId':'0f0a93f5-60f7-4c27-9121-9ea290dd8334','UId':'45174d06-2d38-411d-96aa-79e2629d72fe','Col':4,'Row':11,'Format':'numberic','Value':'2488578598','TargetCode':''}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{'SheetId':'0f0a93f5-60f7-4c27-9121-9ea290dd8334','UId':'47189bce-6760-48da-9fba-cbd16cc1da69','Col':3,'Row':12,'Format':'numberic','Value':'69896522','TargetCode':''}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{'SheetId':'0f0a93f5-60f7-4c27-9121-9ea290dd8334','UId':'54b90877-796c-44fd-b01c-bac401362c90','Col':4,'Row':12,'Format':'numberic','Value':'-120927668','TargetCode':''}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{'SheetId':'0f0a93f5-60f7-4c27-9121-9ea290dd8334','UId':'b596263e-ac83-4575-a696-5d078fa3d3e4','Col':3,'Row':13,'Format':'numberic','Value':'356367144','TargetCode':''}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{'SheetId':'0f0a93f5-60f7-4c27-9121-9ea290dd8334','UId':'97dfbdb2-a540-49b5-997a-79b58e09a2ce','Col':4,'Row':13,'Format':'numberic','Value':'2609506266','TargetCode':''}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{'SheetId':'0f0a93f5-60f7-4c27-9121-9ea290dd8334','UId':'99c444f1-5fe2-45a1-82fa-ae77b2e76c8c','Col':3,'Row':15,'Format':'numberic','Value':'2.79000000000087','TargetCode':''}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{'SheetId':'0f0a93f5-60f7-4c27-9121-9ea290dd8334','UId':'3c320467-dbd9-42b8-b876-53a4718cfc56','Col':4,'Row':15,'Format':'numberic','Value':'-4.89000000000124','TargetCode':''}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{'SheetId':'0f0a93f5-60f7-4c27-9121-9ea290dd8334','UId':'bc8aae90-3d32-424c-89d6-00637a1a5749','Col':3,'Row':18,'Format':'numberic','Value':'324599405826','TargetCode':''}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{'SheetId':'0f0a93f5-60f7-4c27-9121-9ea290dd8334','UId':'0712758c-ed69-4c11-ad9c-a1786f232e94','Col':4,'Row':18,'Format':'numberic','Value':'323971336946','TargetCode':''}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{'SheetId':'0f0a93f5-60f7-4c27-9121-9ea290dd8334','UId':'9d2538f9-f4fe-4678-a845-a343332a4000','Col':3,'Row':20,'Format':'numberic','Value':'69013.58','TargetCode':''}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{'SheetId':'0f0a93f5-60f7-4c27-9121-9ea290dd8334','UId':'2aedc9fa-169e-4d63-8a5f-edb7276fb5de','Col':4,'Row':20,'Format':'numberic','Value':'36786.33','TargetCode':''}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{'SheetId':'0f0a93f5-60f7-4c27-9121-9ea290dd8334','UId':'66104325-15b6-436e-8977-c1215983f874','Col':3,'Row':21,'Format':'numberic','Value':'1071419266.2408','TargetCode':''}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{'SheetId':'0f0a93f5-60f7-4c27-9121-9ea290dd8334','UId':'7db1f99a-6d4f-4763-baf8-36e5fd015757','Col':4,'Row':21,'Format':'numberic','Value':'570996310.6701','TargetCode':''}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{'SheetId':'0f0a93f5-60f7-4c27-9121-9ea290dd8334','UId':'17834fd5-1e27-40b9-8148-68fc4fbf1c12','Col':3,'Row':22,'Format':'numberic','Value':'0.0027639642155858','TargetCode':''}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{'SheetId':'0f0a93f5-60f7-4c27-9121-9ea290dd8334','UId':'e387b061-10a9-488c-9da4-acb1bc80e5aa','Col':4,'Row':22,'Format':'numberic','Value':'0.00147463350693149','TargetCode':''}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ihrFQrYGBMoiarM6inYd9aslV9Q=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HQRLclkQLy7UMZBM/pHi5344sS4=</DigestValue>
    </Reference>
  </SignedInfo>
  <SignatureValue>MJGjudLWKG8MeY1JKOnZqTwWNAvxbTKMXFy2S45+jRu+DNeILLfRetqsld3Kp+XRDsmbyAAyDwPQ
IVQMzv43vUPgIgXsFoi+dww1MzATQdRLfmHmBtJfHSLPMvl0DQroGqe98MCNNBLWPRs1As2Kp/Y3
lVRJ5eK4/T1L6rNKB9CyQggus334lmDMWcSRYtHIVbOonmNGlEbvllMN1nTe4F3A/0BqA1XTK94x
n8WfLCLdFk6U9A4WkzaBjczYGWSCAITwMiDISU84TPSye/mPo26AkwDebpGLjZKtQpyrfa3sRnDZ
ura0TMGwWx9X3EsZ2Xj2qU9odT59L/vqPoFjUA==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7MNPVAz4pL/N5Ujsc/81RcHwKO4=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5OKTQK26dUv0V9pKGyhVqZaMhiM=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3dMsyYbpdC6EzHEBRAjHfKanj4E=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7HosZe5PtMyhjh2uh4+l9l6tOTw=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ccfh60YwUwhjP8NgOxiiwk34occ=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ipeE5Pp38SFvfS7jO/QFGWr/mYs=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2025-12-29T07:47:20Z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2025-12-29T07:47:20Z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PNjeIR4nSQa/u3K6fStf8IfzCeVlLljTYlJHldQaEgs=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/QzjlSdOSN7ZwDzM1Jr7YreHCV8IlwRMnCjhXvegas0=</DigestValue>
    </Reference>
  </SignedInfo>
  <SignatureValue>dJqm0Oe7bpiRoDzq/4ru+2g79jUuJSBP8GTc9PqqoLUgonONFgRkm6LBRR6+HiRD1vnNM4wcT1W7
36TvnG1LE8mS7LnZql+1d0PXqFl1gn2xIy+nvDH0/xjVKMM29jYndLgxKhZ1GIMECQ3tesgvzItC
xM+Y//PKYKqyDXOfeUnNHHWO2VEzrC/LiypGNzqjE4S6SLAIAYL18p2G8isuK/8FJJYnQdyjqApF
hSm/GN8eA5bvagyRexeQVqCXw6iQ6+IId8OIQ2PbCj1XCEMepdH8X8Gq6mqLooq3TCma5eMov3YC
TJPQ+qhGIqYNutzFjHlj3SxnZ9TZB701nIDHPA==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ikuegtlZEGl2WY7QV8LHn4IabQyTdNUOMEkevg/Xl9c=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67DIoIvfjxDaKdA5DwDrQOhtAo8B0TEd5ePXbcSimpw=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baLZg7CHVDV/NX6vaA7ciEmkgMUCgfwSBVD6r6Ryyqc=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lTNdEepFdqV0BKOSLyOYPvUrTIw1Xe7z9Sk5ZcY9P7M=</DigestValue>
      </Reference>
      <Reference URI="/xl/worksheets/sheet2.xml?ContentType=application/vnd.openxmlformats-officedocument.spreadsheetml.worksheet+xml">
        <DigestMethod Algorithm="http://www.w3.org/2001/04/xmlenc#sha256"/>
        <DigestValue>Pf1aiwg3CyjVJ3LgXNw/P2aGl8juueleNoyY+y7A2ZQ=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jl1yeayQiXoILj45UJNmyBv2sDvLaQRcN8GbRSLo+FU=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2025-12-29T09:09:34Z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2025-12-29T09:09:34Z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2025-12-29T04:22:49Z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