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A8" i="1"/>
  <c r="C6" i="3" l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<sst xmlns="http://schemas.openxmlformats.org/spreadsheetml/2006/main" count="168" uniqueCount="85">
  <si>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</si>
  <si>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</si>
  <si>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</si>
  <si>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</si>
  <si>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</si>
  <si>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</si>
  <si>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</si>
  <si>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</si>
  <si>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</si>
  <si>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</si>
  <si>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</si>
  <si>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</si>
  <si>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</si>
  <si>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</si>
  <si>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</si>
  <si>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</si>
  <si>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</si>
  <si>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</si>
  <si>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</si>
  <si>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</si>
  <si>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</si>
  <si>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</si>
  <si>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</si>
  <si>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</si>
  <si>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</si>
  <si>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</si>
  <si>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</si>
  <si>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</si>
  <si>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</si>
  <si>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</si>
  <si>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</si>
  <si>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</si>
  <si>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</si>
  <si>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</si>
  <si>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</si>
  <si>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</si>
  <si>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</si>
  <si>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</si>
  <si>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</si>
  <si>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</si>
  <si>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</si>
  <si>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</si>
  <si>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</si>
  <si>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</si>
  <si>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</si>
  <si>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</si>
  <si>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</si>
  <si>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</si>
  <si>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</si>
  <si>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</si>
  <si>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</si>
  <si>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</si>
  <si>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</si>
  <si>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</si>
  <si>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</si>
  <si>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</si>
  <si>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</si>
  <si>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</si>
  <si>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</si>
  <si>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</si>
  <si>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</si>
  <si>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</si>
  <si>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</si>
  <si>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</si>
  <si>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</si>
  <si>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</si>
  <si>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</si>
  <si>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</si>
  <si>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</si>
  <si>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</si>
  <si>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</si>
  <si>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</si>
  <si>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</si>
  <si>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</si>
  <si>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</si>
  <si>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</si>
  <si>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</si>
  <si>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</si>
  <si>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</si>
  <si>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</si>
  <si>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</si>
  <si>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</si>
  <si>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</si>
  <si>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</si>
  <si>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23/11/2025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</si>
</sst>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Q20" sqref="Q20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45985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45991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"&amp;1&amp;" tháng "&amp;MONTH(D3+1)&amp;" năm "&amp;2025</f>
        <v>Ngày định giá/Ngày giao dịch: ngày 1 tháng 12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M12" sqref="M1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30/11/2025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384912337227</v>
      </c>
      <c r="D4" s="34">
        <v>383505243481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15446.52</v>
      </c>
      <c r="D6" s="23">
        <v>15433.95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386278545025</v>
      </c>
      <c r="D8" s="19">
        <v>384912337227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15477.81</v>
      </c>
      <c r="D10" s="20">
        <v>15446.52</v>
      </c>
    </row>
    <row r="11" spans="1:4" ht="16.5" customHeight="1">
      <c r="A11" s="7" t="s">
        <v>15</v>
      </c>
      <c r="B11" s="7" t="s">
        <v>48</v>
      </c>
      <c r="C11" s="17">
        <f>C8-C4</f>
        <v>1366207798</v>
      </c>
      <c r="D11" s="17">
        <v>1407093746</v>
      </c>
    </row>
    <row r="12" spans="1:4" ht="15" customHeight="1">
      <c r="A12" s="4" t="s">
        <v>49</v>
      </c>
      <c r="B12" s="4" t="s">
        <v>50</v>
      </c>
      <c r="C12" s="26">
        <f>C11-C13</f>
        <v>780189213</v>
      </c>
      <c r="D12" s="26">
        <v>313386180</v>
      </c>
    </row>
    <row r="13" spans="1:4" ht="15" customHeight="1">
      <c r="A13" s="4" t="s">
        <v>51</v>
      </c>
      <c r="B13" s="4" t="s">
        <v>52</v>
      </c>
      <c r="C13" s="27">
        <v>586018585</v>
      </c>
      <c r="D13" s="30">
        <v>1093707566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31.289999999999054</v>
      </c>
      <c r="D15" s="21">
        <v>12.569999999999709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386299916175</v>
      </c>
      <c r="D17" s="35">
        <v>386299916175</v>
      </c>
    </row>
    <row r="18" spans="1:10" ht="15" customHeight="1">
      <c r="A18" s="4" t="s">
        <v>61</v>
      </c>
      <c r="B18" s="4" t="s">
        <v>62</v>
      </c>
      <c r="C18" s="28">
        <v>321364811893</v>
      </c>
      <c r="D18" s="35">
        <v>321364811893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30319.47</v>
      </c>
      <c r="D20" s="23">
        <v>30319.47</v>
      </c>
    </row>
    <row r="21" spans="1:10" ht="15" customHeight="1">
      <c r="A21" s="4" t="s">
        <v>65</v>
      </c>
      <c r="B21" s="4" t="s">
        <v>39</v>
      </c>
      <c r="C21" s="33">
        <v>469278995.96069998</v>
      </c>
      <c r="D21" s="23">
        <v>468330299.74440002</v>
      </c>
    </row>
    <row r="22" spans="1:10" ht="15" customHeight="1">
      <c r="A22" s="4" t="s">
        <v>66</v>
      </c>
      <c r="B22" s="4" t="s">
        <v>41</v>
      </c>
      <c r="C22" s="29">
        <v>1.2148720191806877E-3</v>
      </c>
      <c r="D22" s="29">
        <v>1.2167193785430803E-3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{'SheetId':'0f0a93f5-60f7-4c27-9121-9ea290dd8334','UId':'7d8df9de-6ec3-46c6-a9cb-3bb3debdabc3','Col':3,'Row':4,'Format':'numberic','Value':'384912337227','TargetCode':''}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{'SheetId':'0f0a93f5-60f7-4c27-9121-9ea290dd8334','UId':'6878300a-c20f-462d-9746-1f03421f3475','Col':4,'Row':4,'Format':'numberic','Value':'383505243481','TargetCode':''}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{'SheetId':'0f0a93f5-60f7-4c27-9121-9ea290dd8334','UId':'cc99c128-86ca-47ff-b226-95c60d9beb91','Col':3,'Row':6,'Format':'numberic','Value':'15446.52','TargetCode':''}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{'SheetId':'0f0a93f5-60f7-4c27-9121-9ea290dd8334','UId':'c3bfcec2-e653-4f82-860b-803225fef5d1','Col':4,'Row':6,'Format':'numberic','Value':'15433.95','TargetCode':''}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{'SheetId':'0f0a93f5-60f7-4c27-9121-9ea290dd8334','UId':'1a4c42c9-725c-46f6-8a85-4bdbfb1f8740','Col':3,'Row':8,'Format':'numberic','Value':'386278545025','TargetCode':''}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{'SheetId':'0f0a93f5-60f7-4c27-9121-9ea290dd8334','UId':'102a5969-ecf0-48a6-9b4c-2ef748e27d05','Col':4,'Row':8,'Format':'numberic','Value':'384912337227','TargetCode':''}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{'SheetId':'0f0a93f5-60f7-4c27-9121-9ea290dd8334','UId':'0adef1d5-524d-427d-84c0-491fb70d8521','Col':3,'Row':10,'Format':'numberic','Value':'15477.81','TargetCode':''}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{'SheetId':'0f0a93f5-60f7-4c27-9121-9ea290dd8334','UId':'dfb17dcf-c5ba-4757-9b28-e20992bc4553','Col':4,'Row':10,'Format':'numberic','Value':'15446.52','TargetCode':''}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{'SheetId':'0f0a93f5-60f7-4c27-9121-9ea290dd8334','UId':'8c1be6bf-76a4-42d7-9fe4-f4822068d5a4','Col':3,'Row':11,'Format':'numberic','Value':'1366207798','TargetCode':''}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{'SheetId':'0f0a93f5-60f7-4c27-9121-9ea290dd8334','UId':'45174d06-2d38-411d-96aa-79e2629d72fe','Col':4,'Row':11,'Format':'numberic','Value':'1407093746','TargetCode':''}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{'SheetId':'0f0a93f5-60f7-4c27-9121-9ea290dd8334','UId':'47189bce-6760-48da-9fba-cbd16cc1da69','Col':3,'Row':12,'Format':'numberic','Value':'780189213','TargetCode':''}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{'SheetId':'0f0a93f5-60f7-4c27-9121-9ea290dd8334','UId':'54b90877-796c-44fd-b01c-bac401362c90','Col':4,'Row':12,'Format':'numberic','Value':'313386180','TargetCode':''}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{'SheetId':'0f0a93f5-60f7-4c27-9121-9ea290dd8334','UId':'b596263e-ac83-4575-a696-5d078fa3d3e4','Col':3,'Row':13,'Format':'numberic','Value':'586018585','TargetCode':''}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{'SheetId':'0f0a93f5-60f7-4c27-9121-9ea290dd8334','UId':'97dfbdb2-a540-49b5-997a-79b58e09a2ce','Col':4,'Row':13,'Format':'numberic','Value':'1093707566','TargetCode':''}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{'SheetId':'0f0a93f5-60f7-4c27-9121-9ea290dd8334','UId':'99c444f1-5fe2-45a1-82fa-ae77b2e76c8c','Col':3,'Row':15,'Format':'numberic','Value':'31.2899999999991','TargetCode':''}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{'SheetId':'0f0a93f5-60f7-4c27-9121-9ea290dd8334','UId':'3c320467-dbd9-42b8-b876-53a4718cfc56','Col':4,'Row':15,'Format':'numberic','Value':'12.5699999999997','TargetCode':''}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{'SheetId':'0f0a93f5-60f7-4c27-9121-9ea290dd8334','UId':'b5f075a6-84c7-47a7-aca6-304f3e7f098b','Col':3,'Row':17,'Format':'numberic','Value':'386299916175','TargetCode':''}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{'SheetId':'0f0a93f5-60f7-4c27-9121-9ea290dd8334','UId':'4a3b5e69-6655-4a3c-91ad-151d0daffbbe','Col':4,'Row':17,'Format':'numberic','Value':'386299916175','TargetCode':''}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{'SheetId':'0f0a93f5-60f7-4c27-9121-9ea290dd8334','UId':'bc8aae90-3d32-424c-89d6-00637a1a5749','Col':3,'Row':18,'Format':'numberic','Value':'321364811893','TargetCode':''}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{'SheetId':'0f0a93f5-60f7-4c27-9121-9ea290dd8334','UId':'0712758c-ed69-4c11-ad9c-a1786f232e94','Col':4,'Row':18,'Format':'numberic','Value':'321364811893','TargetCode':''}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{'SheetId':'0f0a93f5-60f7-4c27-9121-9ea290dd8334','UId':'9d2538f9-f4fe-4678-a845-a343332a4000','Col':3,'Row':20,'Format':'numberic','Value':'30319.47','TargetCode':''}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{'SheetId':'0f0a93f5-60f7-4c27-9121-9ea290dd8334','UId':'2aedc9fa-169e-4d63-8a5f-edb7276fb5de','Col':4,'Row':20,'Format':'numberic','Value':'30319.47','TargetCode':''}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{'SheetId':'0f0a93f5-60f7-4c27-9121-9ea290dd8334','UId':'66104325-15b6-436e-8977-c1215983f874','Col':3,'Row':21,'Format':'numberic','Value':'469278995.9607','TargetCode':''}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{'SheetId':'0f0a93f5-60f7-4c27-9121-9ea290dd8334','UId':'7db1f99a-6d4f-4763-baf8-36e5fd015757','Col':4,'Row':21,'Format':'numberic','Value':'468330299.7444','TargetCode':''}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{'SheetId':'0f0a93f5-60f7-4c27-9121-9ea290dd8334','UId':'17834fd5-1e27-40b9-8148-68fc4fbf1c12','Col':3,'Row':22,'Format':'numberic','Value':'0.00121487201918069','TargetCode':''}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{'SheetId':'0f0a93f5-60f7-4c27-9121-9ea290dd8334','UId':'e387b061-10a9-488c-9da4-acb1bc80e5aa','Col':4,'Row':22,'Format':'numberic','Value':'0.00121671937854308','TargetCode':''}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hG74GWOqLMAeU/+PyE46Ln1kWn8=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la/Y5aiqT/tQY2SnkjwiFqRN0Fg=</DigestValue>
    </Reference>
  </SignedInfo>
  <SignatureValue>Xky+qScfRDRq4Yj0XzKEB1nACVgpJGFQqt4J2z2FQarAME3eGHRhmDt6Yq1jNvAGVABHziZmVo55
D7e2SYZRHPZTiBmcN/Sg74WPtuiYyo/gms9X4Sd8xtlNsKM7b1LzkwbWczi2RuhuExzI92MwM+Z6
2cZMnX5FR+ThcH9xvFZE70xd8fpsWP3tTBU3JTHw6K8wlIggnn6WMwJoN8CO3X+CpHc+535taldw
qdYz/BJwv4qdXpJ/VLUE9FrCQtT1VmlB8ZDebjQFycJ7k8t2CStEYX9OP3vQEUVaTKOqUdDSd2UW
ZbZCPjFYua9jF/OCnA9DydMj7WlqSPIy1GRbEQ==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qlEqsMGD+yGILiVaGuoXTkuL89U=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iGhPZ84DDPQhz3PS42t+Q6BIy7U=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UPNKG6FnX0kPddjS5VO5jyMmkqE=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EHUjgRZcqR1tndGkYNE7nYbOQ2c=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x04NM+mTFtBd9CDOHc/anJhSfH0=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2025-12-02T07:54:00Z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2025-12-02T07:54:00Z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1VxdF61Zm98N/KIFmL3lRYxLz0BPtLpezlNGJ3mNKL8=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5R8I7pv6vhUl2Pj5UsMeRDhprshHAwYZOtAW2I+FA0g=</DigestValue>
    </Reference>
  </SignedInfo>
  <SignatureValue>bwtYrPNXG4IpiByoVQHb7T7nWPGGU5p7VHXa03IHlb5eAfoJ9VYdyPyK5x85BQiTCV2PYss+WfU+
cbi28/t749HfvD1BjDRtFnNnllg34K2kJygxOKT+E5Py7UtcYIkKubpGw+zRoxtJUWieSsasMMCO
ao3CbCnCqoJnVKP8T4wZBfXk9ASTli9WYFR0wkyKO08gng6awtcb/pOs7kcAiiDoJTdd4Q8tAzdo
IWBJJ77zHzvjtp+GIGFGi2dWCf5LXWih2bF5qCkkXuXkU7F+yqDz7OSju50J91vsot5nWcljW/oK
jLV1TO9/jsmsH1EAfgT4RXq/fSu+aLVCfAoD5w==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HdwuOoVPh/Mq9gfHxVb1b0ns2AfpWERvzHMCkqI7MLw=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EpOTGlNcmnnkfp+TeCgEShqDC3fyLy09wt5hVa/7aWM=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7e/VHTwre9fbvnhB/9dJnzgtNASO75FU2Sp2fTWr8Cw=</DigestValue>
      </Reference>
      <Reference URI="/xl/worksheets/sheet2.xml?ContentType=application/vnd.openxmlformats-officedocument.spreadsheetml.worksheet+xml">
        <DigestMethod Algorithm="http://www.w3.org/2001/04/xmlenc#sha256"/>
        <DigestValue>Ic3vWTP5PXWA0MdfnT+LBqJI67YyQROmKm2swOnObLk=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x5Ebgc1bk2zg4I+WKXorgjHW1UDqMHWrmeFTSUVQx7k=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2025-12-02T09:17:41Z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2025-12-02T09:17:41Z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2025-12-02T07:47:39Z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