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C1" i="3"/>
  <c r="A8" i="1"/>
  <c r="C6" i="3" l="1"/>
  <c r="C15" i="3" s="1"/>
  <c r="C4" i="3" l="1"/>
  <c r="C11" i="3" l="1"/>
  <c r="D3" i="1"/>
  <c r="A43" i="5" l="1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<sst xmlns="http://schemas.openxmlformats.org/spreadsheetml/2006/main" count="168" uniqueCount="85">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</sst>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Q22" sqref="Q2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45978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45984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"&amp;24&amp;" tháng "&amp;MONTH(D3)&amp;" năm "&amp;2025</f>
        <v>Ngày định giá/Ngày giao dịch: ngày 24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L12" sqref="K12:L1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23/11/2025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383505243481</v>
      </c>
      <c r="D4" s="34">
        <v>379822216523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15433.95</v>
      </c>
      <c r="D6" s="23">
        <v>15397.35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384912337227</v>
      </c>
      <c r="D8" s="19">
        <v>383505243481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15446.52</v>
      </c>
      <c r="D10" s="20">
        <v>15433.95</v>
      </c>
    </row>
    <row r="11" spans="1:4" ht="16.5" customHeight="1">
      <c r="A11" s="7" t="s">
        <v>15</v>
      </c>
      <c r="B11" s="7" t="s">
        <v>48</v>
      </c>
      <c r="C11" s="17">
        <f>C8-C4</f>
        <v>1407093746</v>
      </c>
      <c r="D11" s="17">
        <v>3683026958</v>
      </c>
    </row>
    <row r="12" spans="1:4" ht="15" customHeight="1">
      <c r="A12" s="4" t="s">
        <v>49</v>
      </c>
      <c r="B12" s="4" t="s">
        <v>50</v>
      </c>
      <c r="C12" s="26">
        <f>C11-C13</f>
        <v>313386180</v>
      </c>
      <c r="D12" s="26">
        <v>906782922</v>
      </c>
    </row>
    <row r="13" spans="1:4" ht="15" customHeight="1">
      <c r="A13" s="4" t="s">
        <v>51</v>
      </c>
      <c r="B13" s="4" t="s">
        <v>52</v>
      </c>
      <c r="C13" s="27">
        <v>1093707566</v>
      </c>
      <c r="D13" s="30">
        <v>2776244036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12.569999999999709</v>
      </c>
      <c r="D15" s="21">
        <v>36.600000000000364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321364811893</v>
      </c>
      <c r="D18" s="35">
        <v>321364811893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30319.47</v>
      </c>
      <c r="D20" s="23">
        <v>30319.47</v>
      </c>
    </row>
    <row r="21" spans="1:10" ht="15" customHeight="1">
      <c r="A21" s="4" t="s">
        <v>65</v>
      </c>
      <c r="B21" s="4" t="s">
        <v>39</v>
      </c>
      <c r="C21" s="33">
        <v>468330299.74440002</v>
      </c>
      <c r="D21" s="23">
        <v>467949184.00650007</v>
      </c>
    </row>
    <row r="22" spans="1:10" ht="15" customHeight="1">
      <c r="A22" s="4" t="s">
        <v>66</v>
      </c>
      <c r="B22" s="4" t="s">
        <v>41</v>
      </c>
      <c r="C22" s="29">
        <v>1.2167193785430803E-3</v>
      </c>
      <c r="D22" s="29">
        <v>1.2201897939100373E-3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{'SheetId':'0f0a93f5-60f7-4c27-9121-9ea290dd8334','UId':'7d8df9de-6ec3-46c6-a9cb-3bb3debdabc3','Col':3,'Row':4,'Format':'numberic','Value':'383505243481','TargetCode':''}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{'SheetId':'0f0a93f5-60f7-4c27-9121-9ea290dd8334','UId':'6878300a-c20f-462d-9746-1f03421f3475','Col':4,'Row':4,'Format':'numberic','Value':'379822216523','TargetCode':''}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{'SheetId':'0f0a93f5-60f7-4c27-9121-9ea290dd8334','UId':'cc99c128-86ca-47ff-b226-95c60d9beb91','Col':3,'Row':6,'Format':'numberic','Value':'15433.95','TargetCode':''}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{'SheetId':'0f0a93f5-60f7-4c27-9121-9ea290dd8334','UId':'c3bfcec2-e653-4f82-860b-803225fef5d1','Col':4,'Row':6,'Format':'numberic','Value':'15397.35','TargetCode':''}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{'SheetId':'0f0a93f5-60f7-4c27-9121-9ea290dd8334','UId':'1a4c42c9-725c-46f6-8a85-4bdbfb1f8740','Col':3,'Row':8,'Format':'numberic','Value':'384912337227','TargetCode':''}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{'SheetId':'0f0a93f5-60f7-4c27-9121-9ea290dd8334','UId':'102a5969-ecf0-48a6-9b4c-2ef748e27d05','Col':4,'Row':8,'Format':'numberic','Value':'383505243481','TargetCode':''}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{'SheetId':'0f0a93f5-60f7-4c27-9121-9ea290dd8334','UId':'0adef1d5-524d-427d-84c0-491fb70d8521','Col':3,'Row':10,'Format':'numberic','Value':'15446.52','TargetCode':''}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{'SheetId':'0f0a93f5-60f7-4c27-9121-9ea290dd8334','UId':'dfb17dcf-c5ba-4757-9b28-e20992bc4553','Col':4,'Row':10,'Format':'numberic','Value':'15433.95','TargetCode':''}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{'SheetId':'0f0a93f5-60f7-4c27-9121-9ea290dd8334','UId':'8c1be6bf-76a4-42d7-9fe4-f4822068d5a4','Col':3,'Row':11,'Format':'numberic','Value':'1407093746','TargetCode':''}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{'SheetId':'0f0a93f5-60f7-4c27-9121-9ea290dd8334','UId':'45174d06-2d38-411d-96aa-79e2629d72fe','Col':4,'Row':11,'Format':'numberic','Value':'3683026958','TargetCode':''}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{'SheetId':'0f0a93f5-60f7-4c27-9121-9ea290dd8334','UId':'47189bce-6760-48da-9fba-cbd16cc1da69','Col':3,'Row':12,'Format':'numberic','Value':'313386180','TargetCode':''}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{'SheetId':'0f0a93f5-60f7-4c27-9121-9ea290dd8334','UId':'54b90877-796c-44fd-b01c-bac401362c90','Col':4,'Row':12,'Format':'numberic','Value':'906782922','TargetCode':''}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{'SheetId':'0f0a93f5-60f7-4c27-9121-9ea290dd8334','UId':'b596263e-ac83-4575-a696-5d078fa3d3e4','Col':3,'Row':13,'Format':'numberic','Value':'1093707566','TargetCode':''}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{'SheetId':'0f0a93f5-60f7-4c27-9121-9ea290dd8334','UId':'97dfbdb2-a540-49b5-997a-79b58e09a2ce','Col':4,'Row':13,'Format':'numberic','Value':'2776244036','TargetCode':''}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{'SheetId':'0f0a93f5-60f7-4c27-9121-9ea290dd8334','UId':'99c444f1-5fe2-45a1-82fa-ae77b2e76c8c','Col':3,'Row':15,'Format':'numberic','Value':'12.5699999999997','TargetCode':''}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{'SheetId':'0f0a93f5-60f7-4c27-9121-9ea290dd8334','UId':'3c320467-dbd9-42b8-b876-53a4718cfc56','Col':4,'Row':15,'Format':'numberic','Value':'36.6000000000004','TargetCode':''}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{'SheetId':'0f0a93f5-60f7-4c27-9121-9ea290dd8334','UId':'bc8aae90-3d32-424c-89d6-00637a1a5749','Col':3,'Row':18,'Format':'numberic','Value':'321364811893','TargetCode':''}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{'SheetId':'0f0a93f5-60f7-4c27-9121-9ea290dd8334','UId':'0712758c-ed69-4c11-ad9c-a1786f232e94','Col':4,'Row':18,'Format':'numberic','Value':'321364811893','TargetCode':''}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{'SheetId':'0f0a93f5-60f7-4c27-9121-9ea290dd8334','UId':'9d2538f9-f4fe-4678-a845-a343332a4000','Col':3,'Row':20,'Format':'numberic','Value':'30319.47','TargetCode':''}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{'SheetId':'0f0a93f5-60f7-4c27-9121-9ea290dd8334','UId':'2aedc9fa-169e-4d63-8a5f-edb7276fb5de','Col':4,'Row':20,'Format':'numberic','Value':'30319.47','TargetCode':''}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{'SheetId':'0f0a93f5-60f7-4c27-9121-9ea290dd8334','UId':'66104325-15b6-436e-8977-c1215983f874','Col':3,'Row':21,'Format':'numberic','Value':'468330299.7444','TargetCode':''}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{'SheetId':'0f0a93f5-60f7-4c27-9121-9ea290dd8334','UId':'7db1f99a-6d4f-4763-baf8-36e5fd015757','Col':4,'Row':21,'Format':'numberic','Value':'467949184.0065','TargetCode':''}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{'SheetId':'0f0a93f5-60f7-4c27-9121-9ea290dd8334','UId':'17834fd5-1e27-40b9-8148-68fc4fbf1c12','Col':3,'Row':22,'Format':'numberic','Value':'0.00121671937854308','TargetCode':''}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{'SheetId':'0f0a93f5-60f7-4c27-9121-9ea290dd8334','UId':'e387b061-10a9-488c-9da4-acb1bc80e5aa','Col':4,'Row':22,'Format':'numberic','Value':'0.00122018979391004','TargetCode':''}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eheUCZ2+6ojAjWp4R6KVU9p3OXY=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uyq7lr6jgT3JuBPHhxjEGFhpIZw=</DigestValue>
    </Reference>
  </SignedInfo>
  <SignatureValue>WWcFqyajXzaUOSsP/Lt6OBAR/AGSvWMXSoRAfoqFsORDxhJY32we538RH30c+ZqATae7zhJ3OuU8
DmLxDq8XwUpgnSELJSSO7bib+bvg3E8k41EiBFPnW3ht7dSNQRgH83Q1J7L+UqzJm5Qqrnre19Ro
6erQzWN23To87XL/PaOTPcgNZoAGoJEivIlcrIXmspGwGdtMS5nwz+eA3rav2ZNHuu1YXytx2p3x
wJfaemo8zfJb1DkEXkdJ4Vqhm+9OZkHl7zobDuyFCf0vM+DmNAsfpDttkM1FpV8UqNlOveMA7GDB
TiBUik4nvMGPgjoqLfPnLcbo1qBLZviGQKeJ5g==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oY9M57ljrYb2WHW1wGdXyuukt4c=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f5IwnP3MMdYj9TXSpmnaH7UXbZc=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rZh3GuC5u5LC5IxecYE8TP5fLAo=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Oth7biFqyphZVqggq+B3DEkLZOI=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Jelzj+rK+WkdNX4vtMYwweXobGg=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2025-11-24T10:06:39Z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2025-11-24T10:06:39Z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F42Q2ZPoc598KtuFhDX9A+2+qQabFIP8DdGPH2oCu94=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DwlqVDBxqp1EW1bJDFu8YOm1FVJNnhepyCxG+bkdz9Q=</DigestValue>
    </Reference>
  </SignedInfo>
  <SignatureValue>o1xrsuMRBZKQxsUsdsXmjkUNom99aSg7cvsTGz9BOzhsbTkpeEF3klQjQ+3eXl/7uT2JnN9ZuJyT
vippDruVLLbn+hb3wLLxGYlRK6OuF78xmnb2IvdSRWph5k2Kze94QVERGqqycXzlw0QIktlzJyXA
ua8i7YFYLzXzG6k3WTVHU6uul5b2VrGYMUftq10DkJPCz1sQUfhgpJPPBx63EvQ4LA4aLTfRBZQr
Sel+sBqn/JeB4DQCuEz2DSJZuY/HVifCAM6h5wfsW8rrDFI/FkHTAi2HHUXTrL6v0g5Z8/2VR+3u
R4Uj0GsQjJ9QufWsW+rxBXQhg/7gBH1JEJLBGA==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A5hd3TO5QSP4I2r8BHbvi5ScRRi5dEO0vNJj9bx+aJs=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0pU8Gm9d+pRs5mSm44ntTpoq7t4+Z2V8ncnoMTGaQW0=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a9ZF7SpazTP7rT4BWG7qrk23QZICDBZw4As8yxHSKvc=</DigestValue>
      </Reference>
      <Reference URI="/xl/worksheets/sheet2.xml?ContentType=application/vnd.openxmlformats-officedocument.spreadsheetml.worksheet+xml">
        <DigestMethod Algorithm="http://www.w3.org/2001/04/xmlenc#sha256"/>
        <DigestValue>F0lx9jgqS3dwg9y8CutZGGeG7k0zRqYiuZGbaCEhUNg=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6YxW4aEKvRXm9Pn1CdD9cqid8JoODj8baN3GnB/XMbM=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2025-11-24T10:22:36Z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2025-11-24T10:22:36Z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2025-11-24T09:04:03Z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