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5\2. BAO CAO TUAN\"/>
    </mc:Choice>
  </mc:AlternateContent>
  <bookViews>
    <workbookView xWindow="0" yWindow="0" windowWidth="19440" windowHeight="106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C6" i="3" l="1"/>
  <c r="C15" i="3" s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<sst xmlns="http://schemas.openxmlformats.org/spreadsheetml/2006/main" count="169" uniqueCount="86">
  <si>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</si>
  <si>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</si>
  <si>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</si>
  <si>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</si>
  <si>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</si>
  <si>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</si>
  <si>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</si>
  <si>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</si>
  <si>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</si>
  <si>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</si>
  <si>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</si>
  <si>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</si>
  <si>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</si>
  <si>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</si>
  <si>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</si>
  <si>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</si>
  <si>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</si>
  <si>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</si>
  <si>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</si>
  <si>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</si>
  <si>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</si>
  <si>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</si>
  <si>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</si>
  <si>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</si>
  <si>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</si>
  <si>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</si>
  <si>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</si>
  <si>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</si>
  <si>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</si>
  <si>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</si>
  <si>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</si>
  <si>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</si>
  <si>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</si>
  <si>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</si>
  <si>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</si>
  <si>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</si>
  <si>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</si>
  <si>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</si>
  <si>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</si>
  <si>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</si>
  <si>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</si>
  <si>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</si>
  <si>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</si>
  <si>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</si>
  <si>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</si>
  <si>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</si>
  <si>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</si>
  <si>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</si>
  <si>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</si>
  <si>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</si>
  <si>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</si>
  <si>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</si>
  <si>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</si>
  <si>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</si>
  <si>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</si>
  <si>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</si>
  <si>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</si>
  <si>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</si>
  <si>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</si>
  <si>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</si>
  <si>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</si>
  <si>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</si>
  <si>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</si>
  <si>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</si>
  <si>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</si>
  <si>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</si>
  <si>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</si>
  <si>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</si>
  <si>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</si>
  <si>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</si>
  <si>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</si>
  <si>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</si>
  <si>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</si>
  <si>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</si>
  <si>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</si>
  <si>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</si>
  <si>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</si>
  <si>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</si>
  <si>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</si>
  <si>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</si>
  <si>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</si>
  <si>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</si>
  <si>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</si>
  <si>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</si>
  <si>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14/09/2025</t>
  </si>
  <si>
    <t>312,584,404,223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</si>
</sst>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69" fontId="5" fillId="0" borderId="1" xfId="1" applyNumberFormat="1" applyFont="1" applyFill="1" applyBorder="1" applyAlignment="1">
      <alignment horizontal="left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A36" sqref="A3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45915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45921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"&amp;22&amp;" tháng "&amp;MONTH(D3)&amp;" năm "&amp;2025</f>
        <v>Ngày định giá/Ngày giao dịch: ngày 22 tháng 9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tabSelected="1" zoomScale="90" zoomScaleNormal="90" workbookViewId="0">
      <selection activeCell="F20" sqref="F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21/9/2025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5">
        <f>D8</f>
        <v>382584906720</v>
      </c>
      <c r="D4" s="35">
        <v>376989047246</v>
      </c>
    </row>
    <row r="5" spans="1:4" ht="15" customHeight="1">
      <c r="A5" s="4" t="s">
        <v>31</v>
      </c>
      <c r="B5" s="4" t="s">
        <v>45</v>
      </c>
      <c r="C5" s="35"/>
      <c r="D5" s="15"/>
    </row>
    <row r="6" spans="1:4" ht="15" customHeight="1">
      <c r="A6" s="4" t="s">
        <v>33</v>
      </c>
      <c r="B6" s="4" t="s">
        <v>46</v>
      </c>
      <c r="C6" s="23">
        <f>D10</f>
        <v>15215.42</v>
      </c>
      <c r="D6" s="23">
        <v>15213.99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383996368681</v>
      </c>
      <c r="D8" s="19">
        <v>382584906720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15230.54</v>
      </c>
      <c r="D10" s="20">
        <v>15215.42</v>
      </c>
    </row>
    <row r="11" spans="1:4" ht="16.5" customHeight="1">
      <c r="A11" s="7" t="s">
        <v>15</v>
      </c>
      <c r="B11" s="7" t="s">
        <v>48</v>
      </c>
      <c r="C11" s="17">
        <f>C8-C4</f>
        <v>1411461961</v>
      </c>
      <c r="D11" s="17">
        <v>5595859474</v>
      </c>
    </row>
    <row r="12" spans="1:4" ht="15" customHeight="1">
      <c r="A12" s="4" t="s">
        <v>49</v>
      </c>
      <c r="B12" s="4" t="s">
        <v>50</v>
      </c>
      <c r="C12" s="26">
        <f>C11-C13</f>
        <v>381705019</v>
      </c>
      <c r="D12" s="26">
        <v>36803293</v>
      </c>
    </row>
    <row r="13" spans="1:4" ht="15" customHeight="1">
      <c r="A13" s="4" t="s">
        <v>51</v>
      </c>
      <c r="B13" s="4" t="s">
        <v>52</v>
      </c>
      <c r="C13" s="27">
        <v>1029756942</v>
      </c>
      <c r="D13" s="31">
        <v>5559056181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15.1200000000008</v>
      </c>
      <c r="D15" s="21">
        <v>1.430000000000291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383996368681</v>
      </c>
      <c r="D17" s="29">
        <v>382584906720</v>
      </c>
    </row>
    <row r="18" spans="1:10" ht="15" customHeight="1">
      <c r="A18" s="4" t="s">
        <v>61</v>
      </c>
      <c r="B18" s="4" t="s">
        <v>62</v>
      </c>
      <c r="C18" s="28" t="s">
        <v>85</v>
      </c>
      <c r="D18" s="29">
        <v>305425449630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17299.25</v>
      </c>
      <c r="D20" s="23">
        <v>17299.25</v>
      </c>
    </row>
    <row r="21" spans="1:10" ht="15" customHeight="1">
      <c r="A21" s="4" t="s">
        <v>65</v>
      </c>
      <c r="B21" s="4" t="s">
        <v>39</v>
      </c>
      <c r="C21" s="34">
        <v>263476919.09500003</v>
      </c>
      <c r="D21" s="23">
        <v>263215354.435</v>
      </c>
    </row>
    <row r="22" spans="1:10" ht="15" customHeight="1">
      <c r="A22" s="4" t="s">
        <v>66</v>
      </c>
      <c r="B22" s="4" t="s">
        <v>41</v>
      </c>
      <c r="C22" s="30">
        <v>6.9999999999999999E-4</v>
      </c>
      <c r="D22" s="30">
        <v>6.9999999999999999E-4</v>
      </c>
      <c r="F22" s="33"/>
    </row>
    <row r="23" spans="1:10" ht="48" customHeight="1">
      <c r="A23" s="7" t="s">
        <v>67</v>
      </c>
      <c r="B23" s="14" t="s">
        <v>68</v>
      </c>
      <c r="C23" s="22"/>
      <c r="D23" s="22"/>
      <c r="J23" s="32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{'SheetId':'0f0a93f5-60f7-4c27-9121-9ea290dd8334','UId':'7d8df9de-6ec3-46c6-a9cb-3bb3debdabc3','Col':3,'Row':4,'Format':'numberic','Value':'382584906720','TargetCode':''}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{'SheetId':'0f0a93f5-60f7-4c27-9121-9ea290dd8334','UId':'6878300a-c20f-462d-9746-1f03421f3475','Col':4,'Row':4,'Format':'numberic','Value':'376989047246','TargetCode':''}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{'SheetId':'0f0a93f5-60f7-4c27-9121-9ea290dd8334','UId':'cc99c128-86ca-47ff-b226-95c60d9beb91','Col':3,'Row':6,'Format':'numberic','Value':'15215.42','TargetCode':''}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{'SheetId':'0f0a93f5-60f7-4c27-9121-9ea290dd8334','UId':'c3bfcec2-e653-4f82-860b-803225fef5d1','Col':4,'Row':6,'Format':'numberic','Value':'15213.99','TargetCode':''}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{'SheetId':'0f0a93f5-60f7-4c27-9121-9ea290dd8334','UId':'1a4c42c9-725c-46f6-8a85-4bdbfb1f8740','Col':3,'Row':8,'Format':'numberic','Value':'383996368681','TargetCode':''}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{'SheetId':'0f0a93f5-60f7-4c27-9121-9ea290dd8334','UId':'102a5969-ecf0-48a6-9b4c-2ef748e27d05','Col':4,'Row':8,'Format':'numberic','Value':'382584906720','TargetCode':''}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{'SheetId':'0f0a93f5-60f7-4c27-9121-9ea290dd8334','UId':'0adef1d5-524d-427d-84c0-491fb70d8521','Col':3,'Row':10,'Format':'numberic','Value':'15230.54','TargetCode':''}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{'SheetId':'0f0a93f5-60f7-4c27-9121-9ea290dd8334','UId':'dfb17dcf-c5ba-4757-9b28-e20992bc4553','Col':4,'Row':10,'Format':'numberic','Value':'15215.42','TargetCode':''}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{'SheetId':'0f0a93f5-60f7-4c27-9121-9ea290dd8334','UId':'8c1be6bf-76a4-42d7-9fe4-f4822068d5a4','Col':3,'Row':11,'Format':'numberic','Value':'1411461961','TargetCode':''}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{'SheetId':'0f0a93f5-60f7-4c27-9121-9ea290dd8334','UId':'45174d06-2d38-411d-96aa-79e2629d72fe','Col':4,'Row':11,'Format':'numberic','Value':'5595859474','TargetCode':''}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{'SheetId':'0f0a93f5-60f7-4c27-9121-9ea290dd8334','UId':'47189bce-6760-48da-9fba-cbd16cc1da69','Col':3,'Row':12,'Format':'numberic','Value':'381705019','TargetCode':''}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{'SheetId':'0f0a93f5-60f7-4c27-9121-9ea290dd8334','UId':'54b90877-796c-44fd-b01c-bac401362c90','Col':4,'Row':12,'Format':'numberic','Value':'36803293','TargetCode':''}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{'SheetId':'0f0a93f5-60f7-4c27-9121-9ea290dd8334','UId':'b596263e-ac83-4575-a696-5d078fa3d3e4','Col':3,'Row':13,'Format':'numberic','Value':'1029756942','TargetCode':''}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{'SheetId':'0f0a93f5-60f7-4c27-9121-9ea290dd8334','UId':'97dfbdb2-a540-49b5-997a-79b58e09a2ce','Col':4,'Row':13,'Format':'numberic','Value':'5559056181','TargetCode':''}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{'SheetId':'0f0a93f5-60f7-4c27-9121-9ea290dd8334','UId':'99c444f1-5fe2-45a1-82fa-ae77b2e76c8c','Col':3,'Row':15,'Format':'numberic','Value':'15.1200000000008','TargetCode':''}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{'SheetId':'0f0a93f5-60f7-4c27-9121-9ea290dd8334','UId':'3c320467-dbd9-42b8-b876-53a4718cfc56','Col':4,'Row':15,'Format':'numberic','Value':'1.43000000000029','TargetCode':''}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{'SheetId':'0f0a93f5-60f7-4c27-9121-9ea290dd8334','UId':'b5f075a6-84c7-47a7-aca6-304f3e7f098b','Col':3,'Row':17,'Format':'numberic','Value':'383996368681','TargetCode':''}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{'SheetId':'0f0a93f5-60f7-4c27-9121-9ea290dd8334','UId':'4a3b5e69-6655-4a3c-91ad-151d0daffbbe','Col':4,'Row':17,'Format':'numberic','Value':'382584906720','TargetCode':''}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{'SheetId':'0f0a93f5-60f7-4c27-9121-9ea290dd8334','UId':'bc8aae90-3d32-424c-89d6-00637a1a5749','Col':3,'Row':18,'Format':'numberic','Value':'312,584,404,223','TargetCode':''}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{'SheetId':'0f0a93f5-60f7-4c27-9121-9ea290dd8334','UId':'0712758c-ed69-4c11-ad9c-a1786f232e94','Col':4,'Row':18,'Format':'numberic','Value':'305425449630','TargetCode':''}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{'SheetId':'0f0a93f5-60f7-4c27-9121-9ea290dd8334','UId':'9d2538f9-f4fe-4678-a845-a343332a4000','Col':3,'Row':20,'Format':'numberic','Value':'17299.25','TargetCode':''}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{'SheetId':'0f0a93f5-60f7-4c27-9121-9ea290dd8334','UId':'2aedc9fa-169e-4d63-8a5f-edb7276fb5de','Col':4,'Row':20,'Format':'numberic','Value':'17299.25','TargetCode':''}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{'SheetId':'0f0a93f5-60f7-4c27-9121-9ea290dd8334','UId':'66104325-15b6-436e-8977-c1215983f874','Col':3,'Row':21,'Format':'numberic','Value':'263476919.095','TargetCode':''}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{'SheetId':'0f0a93f5-60f7-4c27-9121-9ea290dd8334','UId':'7db1f99a-6d4f-4763-baf8-36e5fd015757','Col':4,'Row':21,'Format':'numberic','Value':'263215354.435','TargetCode':''}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{'SheetId':'0f0a93f5-60f7-4c27-9121-9ea290dd8334','UId':'17834fd5-1e27-40b9-8148-68fc4fbf1c12','Col':3,'Row':22,'Format':'numberic','Value':'0.0007','TargetCode':''}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{'SheetId':'0f0a93f5-60f7-4c27-9121-9ea290dd8334','UId':'e387b061-10a9-488c-9da4-acb1bc80e5aa','Col':4,'Row':22,'Format':'numberic','Value':'0.0007','TargetCode':''}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Ijyj/7zcpauq/JTTSW0+7r08FRc=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g7wDnL4MXM1Ad3hl+d1yP/YMBjM=</DigestValue>
    </Reference>
  </SignedInfo>
  <SignatureValue>K21DnDFZXHRIMS5DA/v+A5pXa+WiVNp2JblUgagGya/FUq4UA+2lyHoKIimxPJaAjheH1NW2T7Js
amoEcRdtwjg/pubwzZLg2a3mEQEPWPTusOUvWOE8ClIfrpF7UmeBah6yDhdC7yt5AfRyKVQc7Zi5
k9mFOSd8pbW9Y5ZhR6487qcA9oiaICGYSNZ8pog3yNxry2NPGtFHcJN4hmXkusYcvyNW65h/BuzL
cr25/zRc3nUJhuI9a1ENNl+uyh/EXKIZXTkvlDOTlsKIxJBfVYir3y8rEFdPuaEybhUsaTXwcTY+
ock2lpFGXJN+fruJYzkxZGRUyPdJP0EbvAYw5g==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GLq2LE5tfV0kWkhiW4oZo9RlZ+k=</DigestValue>
      </Reference>
      <Reference URI="/xl/styles.xml?ContentType=application/vnd.openxmlformats-officedocument.spreadsheetml.styles+xml">
        <DigestMethod Algorithm="http://www.w3.org/2000/09/xmldsig#sha1"/>
        <DigestValue>R1WGNgK2fWT7o7B/xxLu07Yfdc8=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UKSAAdTK2SC3pRvo1hXKQy6SvFw=</DigestValue>
      </Reference>
      <Reference URI="/xl/drawings/vmlDrawing1.vml?ContentType=application/vnd.openxmlformats-officedocument.vmlDrawing">
        <DigestMethod Algorithm="http://www.w3.org/2000/09/xmldsig#sha1"/>
        <DigestValue>djcjKlO0r2qhWhyJSesNrBYjGfI=</DigestValue>
      </Reference>
      <Reference URI="/xl/sharedStrings.xml?ContentType=application/vnd.openxmlformats-officedocument.spreadsheetml.sharedStrings+xml">
        <DigestMethod Algorithm="http://www.w3.org/2000/09/xmldsig#sha1"/>
        <DigestValue>aCYLo1YzraZbVmJFEt928sQ8Ql4=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7HosZe5PtMyhjh2uh4+l9l6tOTw=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VlZB/Dfp1VqmhCnWB2tpQSHMCkA=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hn0BYGwaxAAD5AofI+cLSv8WJqk=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2025-09-23T04:39:29Z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2025-09-23T04:39:29Z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bs4Jjpn2DABRE0kdC9oJhREN2+zXHugpelpVXnn2XKk=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xNJwERReBXrOHKd5o6WcV7/XAC5ijarMZuAL0kbFiaA=</DigestValue>
    </Reference>
  </SignedInfo>
  <SignatureValue>QlL4buBZ5ibppn0wHVVjoo/KUvKt0+TaTYa3rjmTnpbBbY18/djNbBfvXyKuoapjJiH1D9RWtTTr
z5OB1lQq+N0R4I5CdqtqfdZWAlLNCK519c13k26+WcnMg4riGyj0i/hljkcAIrB7J4+8YZlsr9za
xw/DyOFpRIdsUGKdbmPptJIl8KQ2tP4cqKHNK/vm3sLRE3037h90V1RvY2siKQkgNDWZl0rQw/Re
IcbieWmRFx8+y5PQ5gVg4exBkO1f12GnqjoRaiH7d7ZcYRKcuMtIgKvKlaemO5sigN4NQ8vKsYHM
9JV8xNPzXsipfSi1aqv+KCUSOM6soJJzgZKZ7Q==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He/lT4gfLlsAS5Ucf7USrO6lwf4046cCl/v4lAFCJZQ=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VfBjk4p1mZHvITze5akLjxsBPN8aYfAamcMwIrcepZs=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oQz+KxTnzG4LUfZSqv5x8S/DYT7YuXNdzJuNBBDFxYc=</DigestValue>
      </Reference>
      <Reference URI="/xl/styles.xml?ContentType=application/vnd.openxmlformats-officedocument.spreadsheetml.styles+xml">
        <DigestMethod Algorithm="http://www.w3.org/2001/04/xmlenc#sha256"/>
        <DigestValue>VFJjVed7OnqCrBubEPuMD61/7Tfed9rMSJ9UNehSTaM=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baLZg7CHVDV/NX6vaA7ciEmkgMUCgfwSBVD6r6Ryyqc=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aGsxNlwNZmhPCL49/ko+CpfGURTSpuT8dPYjcladVmc=</DigestValue>
      </Reference>
      <Reference URI="/xl/worksheets/sheet2.xml?ContentType=application/vnd.openxmlformats-officedocument.spreadsheetml.worksheet+xml">
        <DigestMethod Algorithm="http://www.w3.org/2001/04/xmlenc#sha256"/>
        <DigestValue>S0KOaLBj5Vd+Ib1jSnPxmiKvSNUxRNrJ7PXbDkT0EZ4=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FwHES7p9IdLMfpyLwslYV/jeNOr++pBmFgyB5AAErmk=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2025-09-23T06:29:18Z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2025-09-23T06:29:18Z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2025-09-23T04:26:15Z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