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<sst xmlns="http://schemas.openxmlformats.org/spreadsheetml/2006/main" count="169" uniqueCount="85">
  <si>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</si>
  <si>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</si>
  <si>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</si>
  <si>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</si>
  <si>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</si>
  <si>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</si>
  <si>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</si>
  <si>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</si>
  <si>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</si>
  <si>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</si>
  <si>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</si>
  <si>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</si>
  <si>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</si>
  <si>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</si>
  <si>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</si>
  <si>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</si>
  <si>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</si>
  <si>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</si>
  <si>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</si>
  <si>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</si>
  <si>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</si>
  <si>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</si>
  <si>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</si>
  <si>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</si>
  <si>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</si>
  <si>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</si>
  <si>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</si>
  <si>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</si>
  <si>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</si>
  <si>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</si>
  <si>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</si>
  <si>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</si>
  <si>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</si>
  <si>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</si>
  <si>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</si>
  <si>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</si>
  <si>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</si>
  <si>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</si>
  <si>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</si>
  <si>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</si>
  <si>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</si>
  <si>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</si>
  <si>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</si>
  <si>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</si>
  <si>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</si>
  <si>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</si>
  <si>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</si>
  <si>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</si>
  <si>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</si>
  <si>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</si>
  <si>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</si>
  <si>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</si>
  <si>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</si>
  <si>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</si>
  <si>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</si>
  <si>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</si>
  <si>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</si>
  <si>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</si>
  <si>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</si>
  <si>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</si>
  <si>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</si>
  <si>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</si>
  <si>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</si>
  <si>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</si>
  <si>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</si>
  <si>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</si>
  <si>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</si>
  <si>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</si>
  <si>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</si>
  <si>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</si>
  <si>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</si>
  <si>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</si>
  <si>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</si>
  <si>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</si>
  <si>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</si>
  <si>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</si>
  <si>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</si>
  <si>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</si>
  <si>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</si>
  <si>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</si>
  <si>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</si>
  <si>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</si>
  <si>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</si>
  <si>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Chủ Động VND</t>
  </si>
  <si>
    <t xml:space="preserve">Kỳ báo cáo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</si>
</sst>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165" fontId="5" fillId="0" borderId="1" xfId="1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166" fontId="0" fillId="0" borderId="0" xfId="1" applyNumberFormat="1" applyFont="1"/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14" fontId="6" fillId="2" borderId="6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H12" sqref="H12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4" t="s">
        <v>0</v>
      </c>
      <c r="B1" s="34"/>
      <c r="C1" s="34"/>
      <c r="D1" s="3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2">
        <v>45926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45928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8" t="s">
        <v>1</v>
      </c>
    </row>
    <row r="5" spans="1:5" ht="15" customHeight="1" x14ac:dyDescent="0.25">
      <c r="A5" s="1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9" t="s">
        <v>83</v>
      </c>
      <c r="B7" s="1"/>
      <c r="C7" s="1"/>
      <c r="D7" s="1"/>
    </row>
    <row r="8" spans="1:5" ht="15" customHeight="1" x14ac:dyDescent="0.25">
      <c r="A8" s="20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29 tháng 9 năm 2025</v>
      </c>
      <c r="B8" s="1"/>
      <c r="C8" s="1"/>
      <c r="D8" s="1" t="s">
        <v>4</v>
      </c>
    </row>
    <row r="9" spans="1:5" ht="15" customHeight="1" x14ac:dyDescent="0.25">
      <c r="A9" s="2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8" t="s">
        <v>19</v>
      </c>
      <c r="D17" s="38"/>
    </row>
    <row r="18" spans="1:4" ht="15" customHeight="1" x14ac:dyDescent="0.25">
      <c r="A18" s="1" t="s">
        <v>1</v>
      </c>
      <c r="B18" s="1" t="s">
        <v>1</v>
      </c>
      <c r="C18" s="38" t="s">
        <v>20</v>
      </c>
      <c r="D18" s="38"/>
    </row>
    <row r="19" spans="1:4" ht="15" customHeight="1" x14ac:dyDescent="0.25">
      <c r="A19" s="1" t="s">
        <v>1</v>
      </c>
      <c r="B19" s="1" t="s">
        <v>1</v>
      </c>
      <c r="C19" s="38" t="s">
        <v>21</v>
      </c>
      <c r="D19" s="3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5" t="s">
        <v>22</v>
      </c>
      <c r="B23" s="35"/>
      <c r="C23" s="35" t="s">
        <v>23</v>
      </c>
      <c r="D23" s="35"/>
    </row>
    <row r="24" spans="1:4" ht="15" customHeight="1" x14ac:dyDescent="0.2">
      <c r="A24" s="37" t="s">
        <v>24</v>
      </c>
      <c r="B24" s="37"/>
      <c r="C24" s="36" t="s">
        <v>24</v>
      </c>
      <c r="D24" s="37"/>
    </row>
    <row r="25" spans="1:4" ht="15" customHeight="1" x14ac:dyDescent="0.25">
      <c r="A25" s="38" t="s">
        <v>1</v>
      </c>
      <c r="B25" s="38"/>
      <c r="C25" s="38" t="s">
        <v>1</v>
      </c>
      <c r="D25" s="3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view="pageBreakPreview" zoomScaleNormal="100" zoomScaleSheetLayoutView="100" workbookViewId="0">
      <selection activeCell="F17" sqref="F17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5" s="25" customFormat="1" ht="21" customHeight="1" x14ac:dyDescent="0.2">
      <c r="A1" s="40" t="s">
        <v>6</v>
      </c>
      <c r="B1" s="39" t="s">
        <v>25</v>
      </c>
      <c r="C1" s="32" t="s">
        <v>84</v>
      </c>
      <c r="D1" s="33" t="s">
        <v>27</v>
      </c>
    </row>
    <row r="2" spans="1:5" s="25" customFormat="1" ht="17.25" customHeight="1" x14ac:dyDescent="0.2">
      <c r="A2" s="41"/>
      <c r="B2" s="39"/>
      <c r="C2" s="30">
        <v>45928</v>
      </c>
      <c r="D2" s="31">
        <v>45925</v>
      </c>
    </row>
    <row r="3" spans="1:5" ht="15" customHeight="1" x14ac:dyDescent="0.25">
      <c r="A3" s="7" t="s">
        <v>9</v>
      </c>
      <c r="B3" s="29" t="s">
        <v>28</v>
      </c>
      <c r="C3" s="28"/>
      <c r="D3" s="28"/>
    </row>
    <row r="4" spans="1:5" ht="15" customHeight="1" x14ac:dyDescent="0.25">
      <c r="A4" s="4" t="s">
        <v>29</v>
      </c>
      <c r="B4" s="4" t="s">
        <v>30</v>
      </c>
      <c r="C4" s="12">
        <v>260026908748</v>
      </c>
      <c r="D4" s="12">
        <v>262378824898</v>
      </c>
    </row>
    <row r="5" spans="1:5" ht="15" customHeight="1" x14ac:dyDescent="0.25">
      <c r="A5" s="4" t="s">
        <v>31</v>
      </c>
      <c r="B5" s="4" t="s">
        <v>32</v>
      </c>
      <c r="C5" s="12"/>
      <c r="D5" s="12"/>
    </row>
    <row r="6" spans="1:5" ht="15" customHeight="1" x14ac:dyDescent="0.25">
      <c r="A6" s="4" t="s">
        <v>33</v>
      </c>
      <c r="B6" s="4" t="s">
        <v>34</v>
      </c>
      <c r="C6" s="26">
        <v>18298.599999999999</v>
      </c>
      <c r="D6" s="13">
        <v>18462.310000000001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24651.42</v>
      </c>
      <c r="D8" s="9">
        <v>24651.42</v>
      </c>
    </row>
    <row r="9" spans="1:5" ht="15" customHeight="1" x14ac:dyDescent="0.25">
      <c r="A9" s="4" t="s">
        <v>38</v>
      </c>
      <c r="B9" s="4" t="s">
        <v>39</v>
      </c>
      <c r="C9" s="23">
        <f>C6*C8</f>
        <v>451086474.01199991</v>
      </c>
      <c r="D9" s="17">
        <v>455122157.98019999</v>
      </c>
    </row>
    <row r="10" spans="1:5" ht="15" customHeight="1" x14ac:dyDescent="0.25">
      <c r="A10" s="4" t="s">
        <v>40</v>
      </c>
      <c r="B10" s="4" t="s">
        <v>41</v>
      </c>
      <c r="C10" s="10">
        <f>C9/C4</f>
        <v>1.7347684367896E-3</v>
      </c>
      <c r="D10" s="10">
        <v>1.7345994218745705E-3</v>
      </c>
      <c r="E10" s="24"/>
    </row>
    <row r="13" spans="1:5" ht="12" customHeight="1" x14ac:dyDescent="0.2">
      <c r="C13" s="27"/>
      <c r="D13" s="14"/>
    </row>
    <row r="14" spans="1:5" x14ac:dyDescent="0.2">
      <c r="C14" s="27"/>
      <c r="D14" s="14"/>
    </row>
    <row r="15" spans="1:5" x14ac:dyDescent="0.2">
      <c r="C15" s="14"/>
      <c r="D15" s="27"/>
    </row>
    <row r="16" spans="1:5" x14ac:dyDescent="0.2">
      <c r="C16" s="14"/>
      <c r="D16" s="14"/>
    </row>
    <row r="17" spans="3:4" x14ac:dyDescent="0.2">
      <c r="C17" s="14"/>
      <c r="D17" s="14"/>
    </row>
    <row r="18" spans="3:4" x14ac:dyDescent="0.2">
      <c r="C18" s="14"/>
      <c r="D18" s="14"/>
    </row>
    <row r="19" spans="3:4" x14ac:dyDescent="0.2">
      <c r="C19" s="14"/>
      <c r="D19" s="14"/>
    </row>
    <row r="20" spans="3:4" x14ac:dyDescent="0.2">
      <c r="C20" s="14"/>
      <c r="D20" s="14"/>
    </row>
    <row r="23" spans="3:4" x14ac:dyDescent="0.2">
      <c r="C23" s="15"/>
      <c r="D23" s="15"/>
    </row>
    <row r="24" spans="3:4" x14ac:dyDescent="0.2">
      <c r="C24" s="16"/>
      <c r="D24" s="16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8" t="s">
        <v>77</v>
      </c>
      <c r="B33" s="38"/>
      <c r="C33" s="38"/>
      <c r="D33" s="38"/>
    </row>
    <row r="34" spans="1:4" ht="15" customHeight="1" x14ac:dyDescent="0.25">
      <c r="A34" s="38" t="s">
        <v>78</v>
      </c>
      <c r="B34" s="38"/>
      <c r="C34" s="38"/>
      <c r="D34" s="3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{'SheetId':'532945ab-6ee2-445c-968d-e7f02eb76aac','UId':'1f175759-6dcd-4ce2-a463-54620d3cec54','Col':3,'Row':4,'Format':'numberic','Value':'260026908748','TargetCode':''}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{'SheetId':'532945ab-6ee2-445c-968d-e7f02eb76aac','UId':'df63451e-4881-4f55-9d40-3ad3e6256289','Col':4,'Row':4,'Format':'numberic','Value':'262378824898','TargetCode':''}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{'SheetId':'532945ab-6ee2-445c-968d-e7f02eb76aac','UId':'8922bb11-1c36-45a2-b95e-d93a0bfb38a0','Col':3,'Row':6,'Format':'numberic','Value':'18298.6','TargetCode':''}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{'SheetId':'532945ab-6ee2-445c-968d-e7f02eb76aac','UId':'0386b55c-340a-4ccd-b981-23c5ede5d6b8','Col':4,'Row':6,'Format':'numberic','Value':'18462.31','TargetCode':''}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{'SheetId':'532945ab-6ee2-445c-968d-e7f02eb76aac','UId':'0122b8e6-6e98-44a3-b5f5-62119cc28b58','Col':3,'Row':8,'Format':'numberic','Value':'24651.42','TargetCode':''}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{'SheetId':'532945ab-6ee2-445c-968d-e7f02eb76aac','UId':'168f3043-fb6e-4c8d-b2e8-aadbc57d62ae','Col':4,'Row':8,'Format':'numberic','Value':'24651.42','TargetCode':''}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{'SheetId':'532945ab-6ee2-445c-968d-e7f02eb76aac','UId':'dc373327-812c-4574-a89b-45e7962c83f9','Col':3,'Row':9,'Format':'numberic','Value':'451086474.012','TargetCode':''}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{'SheetId':'532945ab-6ee2-445c-968d-e7f02eb76aac','UId':'61429e25-1f7f-4225-afcd-4f77120fa043','Col':4,'Row':9,'Format':'numberic','Value':'455122157.9802','TargetCode':''}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{'SheetId':'532945ab-6ee2-445c-968d-e7f02eb76aac','UId':'edff4b95-f346-4d9f-b0ef-26cf1f17b229','Col':3,'Row':10,'Format':'numberic','Value':'0.0017347684367896','TargetCode':''}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{'SheetId':'532945ab-6ee2-445c-968d-e7f02eb76aac','UId':'2d8d3015-7339-4a4c-89aa-d8c5184315f6','Col':4,'Row':10,'Format':'numberic','Value':'0.00173459942187457','TargetCode':''}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snmAc4yG3CEdFO0sxAAXwagWxkE=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vb2B3ohWip4YqG95BABQWSQ/BEM=</DigestValue>
    </Reference>
  </SignedInfo>
  <SignatureValue>rwOk+cckOzUqYk/ouKMj0UFKZmGvyKGYCKSiy3QEXU1KcB+PwvS7hRA9gTbB+SXlvBAo2f31NNF4
t1LmvH0pLqyUdEN6G3MeXqkV3nrYlR/UGW6K7xDUJLd3wpSL6tGdVEnQmiCiSzGpIblysuuafUGm
H1J8PivQgQKeZgkJm78xpBCGb2bbd8lzFhpXNFFDiVBWzmrzNBYM8CipGEJAScc3HTOSlrA1pqVb
tuqoam6zHL8AMbkMwC3X5msqTROfi/e15DomA02lYgmcVppcNfOgIVTj8+uxw/6+4Dhlv7PUMVVg
MlmuzJahZFdVTs9JTANhNM9VCYb0FRshgzCBsA==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NawHqIYuv3ph78iBa2j0DK5IH7Y=</DigestValue>
      </Reference>
      <Reference URI="/xl/calcChain.xml?ContentType=application/vnd.openxmlformats-officedocument.spreadsheetml.calcChain+xml">
        <DigestMethod Algorithm="http://www.w3.org/2000/09/xmldsig#sha1"/>
        <DigestValue>XSVz2L5zhWwdXbzG8HMn/a6mo4Y=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worksheets/sheet5.xml?ContentType=application/vnd.openxmlformats-officedocument.spreadsheetml.worksheet+xml">
        <DigestMethod Algorithm="http://www.w3.org/2000/09/xmldsig#sha1"/>
        <DigestValue>kahcKbkJ5RIXxeHX6PRPrtt9Dew=</DigestValue>
      </Reference>
      <Reference URI="/xl/sharedStrings.xml?ContentType=application/vnd.openxmlformats-officedocument.spreadsheetml.sharedStrings+xml">
        <DigestMethod Algorithm="http://www.w3.org/2000/09/xmldsig#sha1"/>
        <DigestValue>8M+jtBIS0kpbN4zWdC1g1aridk4=</DigestValue>
      </Reference>
      <Reference URI="/xl/styles.xml?ContentType=application/vnd.openxmlformats-officedocument.spreadsheetml.styles+xml">
        <DigestMethod Algorithm="http://www.w3.org/2000/09/xmldsig#sha1"/>
        <DigestValue>8BnlWTW4fIuCF28d9wMws6Kbir8=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bIEJadW4I3ilsmyRLAmk8t26In0=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sheets/sheet2.xml?ContentType=application/vnd.openxmlformats-officedocument.spreadsheetml.worksheet+xml">
        <DigestMethod Algorithm="http://www.w3.org/2000/09/xmldsig#sha1"/>
        <DigestValue>vL1pM2ukuf9mq7KtyZhZBKwxFMw=</DigestValue>
      </Reference>
      <Reference URI="/xl/workbook.xml?ContentType=application/vnd.openxmlformats-officedocument.spreadsheetml.sheet.main+xml">
        <DigestMethod Algorithm="http://www.w3.org/2000/09/xmldsig#sha1"/>
        <DigestValue>XTF5xopH+MPE5YuxVrou9JPQLXA=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3.xml?ContentType=application/vnd.openxmlformats-officedocument.spreadsheetml.worksheet+xml">
        <DigestMethod Algorithm="http://www.w3.org/2000/09/xmldsig#sha1"/>
        <DigestValue>+kqOHnurI2WmGg9EVLDpgiUROPQ=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oqhM78qpFeMsDY6ixzpK9bVcCME=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Y3KFq5AY22s/9+vM38dmTn27u+U=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qNFEj78ABQYVzTyjm0a6Rg+FQY8=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5AgxtFiPIZPgGd8zyO2pIClE71s=</DigestValue>
      </Reference>
    </Manifest>
    <SignatureProperties>
      <SignatureProperty Id="idSignatureTime" Target="#idPackageSignature">
        <mdssi:SignatureTime>
          <mdssi:Format>YYYY-MM-DDThh:mm:ssTZD</mdssi:Format>
          <mdssi:Value>2025-09-29T07:35:41Z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2025-09-29T07:35:41Z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2au8sL39OKurdRIBfDwrmTdTaNiMIJ/wrBkuNTLJQ4Y=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c3pzDyZKQVB+5dZV56H3ztplXOIUnDggFzQx7FFnmEI=</DigestValue>
    </Reference>
  </SignedInfo>
  <SignatureValue>WoNmZ5laXTIY4n+kmRdyYx9c5YszNBKVhA+VmUMGpi/w2TsJDV3gzl5eRYiTIsWqUW1VmhSKNZgr
jqcPE+u2AUIWuLggGxGpghBoL4j0Klp7S31oFDxTw8M/90DR4IF3ThYhmlR6ztJci26/HyQzx0j/
E1rOSUNO9Msa1D/bMrQ=</SignatureValue>
  <KeyInfo>
    <X509Data>
      <X509Certificate>MIIEizCCA3OgAwIBAgIQVAT//rcDP7MktyjTwvCE+jANBgkqhkiG9w0BAQsFADA/MRgwFgYDVQQDDA9WaWV0dGVsLUNBIFNIQTIxFjAUBgNVBAoMDVZpZXR0ZWwgR3JvdXAxCzAJBgNVBAYTAlZOMB4XDTI1MDkyNTA5NDIwMFoXDTI3MDUyNTA5NDIwMFowgaoxCzAJBgNVBAYTAlZOMR8wHQYDVQQHDBZUSMOATkggUEjhu5AgSMOAIE7hu5hJMVowWAYDVQQDDFFDw5RORyBUWSBUTkhIIE3hu5hUIFRIw4BOSCBWScOKTiBRVeG6ok4gTMOdIFFV4bu4IMSQ4bqmVSBUxq8gQ0jhu6hORyBLSE/DgU4gSS5QLkExHjAcBgoJkiaJk/IsZAEBDA5NU1Q6MDEwMjcwMzE3ODCBnzANBgkqhkiG9w0BAQEFAAOBjQAwgYkCgYEA5p9hA25gPa666pv964pV9gYHH/mv4YHAkw0Mm/EoutTrwn6x04liQGvoDHxNA4XfZJiHwSELZhsewBgGrYO4E5Hshfjx35dBD1yc5IgtJpFLGFA+JNx+DFGdjT7gc3jUiLoUtAeGXi+QCbmrshflFb177ozlWM9Lbb/W2X1OvBkCAwEAAaOCAZkwggGVMAwGA1UdEwEB/wQCMAAwHwYDVR0jBBgwFoAUQ9U1AIu+B7rjTeYeJFlWiFu+zEoweQYIKwYBBQUHAQEEbTBrMEIGCCsGAQUFBzAChjZodHRwOi8vdmlldHRlbC1jYS52bi9kb3dubG9hZHMvc3ViL1ZpZXR0ZWwtQ0FfU0hBMi5jcnQwJQYIKwYBBQUHMAGGGWh0dHA6Ly9vY3NwLnZpZXR0ZWwtY2Eudm4wMwYDVR0lBCwwKgYIKwYBBQUHAwIGCCsGAQUFBwMEBgorBgEEAYI3CgMMBggrBgEFBQcDJDCBhAYDVR0fBH0wezB5oDKgMIYuaHR0cDovL2NybC52aWV0dGVsLWNhLnZuL1ZpZXR0ZWwtQ0EtU0hBMi0yLmNybKJDpEEwPzEYMBYGA1UEAwwPVmlldHRlbC1DQSBTSEEyMRYwFAYDVQQKDA1WaWV0dGVsIEdyb3VwMQswCQYDVQQGEwJWTjAdBgNVHQ4EFgQUBkwudvgvDAL2plmu/YnBcTXdH4YwDgYDVR0PAQH/BAQDAgXgMA0GCSqGSIb3DQEBCwUAA4IBAQBulcsoI/IhQPXPNiuSiB8iolBpUP8mJQCFgH7vP/W6rSaowgrryz/AkGzLhL6IgmvE3IhOaonUUgPja0vq8JXEdFCC7gDSar7xSg/+v91dZzbhSRt4OmbJkaGtvVP14c2s6VUGDF0qg4DxDTB2veMcLGgl+Tc/xjC1DoKYv9U/d+35H1aKI4RRzc0ZgzTWly9uCTY/s3qdHSmeA3L68lEfJW98x8/bQvgjNUbg6wcT3KbdlaKJn8hrjo6jB87U+ikHr+yQFB2p25d+/L9BvLIIBBnFKts05UzhggtcpXXdicYeoRD8qFuPy0i4uRTBsm3WGl0kVT5SBGEqf76vwEIw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7q7kXTx+O9SpMY/o4nv1B1GpMKLqgDn1puTW1EikEag=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fCBTYBYtat11jkRtlAic7Mn4jS+f/+AJ9TyHQTcdgJM=</DigestValue>
      </Reference>
      <Reference URI="/xl/sharedStrings.xml?ContentType=application/vnd.openxmlformats-officedocument.spreadsheetml.sharedStrings+xml">
        <DigestMethod Algorithm="http://www.w3.org/2001/04/xmlenc#sha256"/>
        <DigestValue>HaBIU1Rbp3chRB9o+flfGwGgYS49JzyN2gzebLll4eI=</DigestValue>
      </Reference>
      <Reference URI="/xl/styles.xml?ContentType=application/vnd.openxmlformats-officedocument.spreadsheetml.styles+xml">
        <DigestMethod Algorithm="http://www.w3.org/2001/04/xmlenc#sha256"/>
        <DigestValue>h1ujpFMAXFBkv07xYI5tHFrWu9ZLTz9lHRiVChYs0dg=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LA8vbROSmObLoGGICPqt9lPPIQH0m+dtZzsDJzn2ZwE=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jpItjc0ty3Wvx5r/9+RZ+tUavdt3NxzVbS0I5OHkjD0=</DigestValue>
      </Reference>
      <Reference URI="/xl/worksheets/sheet2.xml?ContentType=application/vnd.openxmlformats-officedocument.spreadsheetml.worksheet+xml">
        <DigestMethod Algorithm="http://www.w3.org/2001/04/xmlenc#sha256"/>
        <DigestValue>i6/Xwkdcy9OYUUQFoOh4HNVH/t68ns72w1zg0/uF2e8=</DigestValue>
      </Reference>
      <Reference URI="/xl/worksheets/sheet3.xml?ContentType=application/vnd.openxmlformats-officedocument.spreadsheetml.worksheet+xml">
        <DigestMethod Algorithm="http://www.w3.org/2001/04/xmlenc#sha256"/>
        <DigestValue>OM44IqMrTLhk3g64KUILwOgFDqNpkHOMeFffSeiUN0I=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LQjB6NuFmpDqyWPnfCF1ftNQL40io7i3yvf8hpOoBdY=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2025-09-29T08:13:15Z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2025-09-29T08:13:15Z</xd:SigningTime>
          <xd:SigningCertificate>
            <xd:Cert>
              <xd:CertDigest>
                <DigestMethod Algorithm="http://www.w3.org/2001/04/xmlenc#sha256"/>
                <DigestValue>PS5EubjWR8K04j+AVG/0GAk7yQre6lEtrsPLFVZ8zWQ=</DigestValue>
              </xd:CertDigest>
              <xd:IssuerSerial>
                <X509IssuerName>C=VN, O=Viettel Group, CN=Viettel-CA SHA2</X509IssuerName>
                <X509SerialNumber>111681113028408966822000000000001606906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RAJxj3ISVUUiiR/E3ZS+f6/YwDQYJKoZIhvcNAQELBQAwgaMxCzAJBgNVBAYTAlZOMTMwMQYDVQQKDCpNaW5pc3RyeSBvZiBJbmZvcm1hdGlvbiBhbmQgQ29tbXVuaWNhdGlvbnMxPDA6BgNVBAsMM05hdGlvbmFsIENlbnRyZSBvZiBEaWdpdGFsIFNpZ25hdHVyZSBBdXRoZW50aWNhdGlvbjEhMB8GA1UEAwwYVmlldG5hbSBOYXRpb25hbCBSb290IENBMB4XDTI0MDQxNzA4NTAwM1oXDTI5MDQxNzA4NTAwNFowPzEYMBYGA1UEAwwPVmlldHRlbC1DQSBTSEEyMRYwFAYDVQQKDA1WaWV0dGVsIEdyb3VwMQswCQYDVQQGEwJWTjCCASIwDQYJKoZIhvcNAQEBBQADggEPADCCAQoCggEBANk6+buBCU+zjLf3ES+5I913oKmFC7jcQjyqr6ba6H8ZHp7bKv7xjJO9PPhdoeTBccRj9zlwl6QP0FzzSWFM5hp5QzYtO8X7EWN3tEVvTVSy/bU92xpMVki1iNmr9g8zQKxrdfb8oOa3Cb4ysqSPd3dQrCtCBFL1auvO+p+RYIfXBOvkxLDIftNv8USHv7hZPhK39Cu8Ywlw5elsyXHvWkxiM1t7Z7zVTN3sgWTWERUq98Aw8GTEmJ6pFEz7xoRy+lCzCR5AEe56hxJkvHCSRfREo3sGQAViVVRRf7PUVEyPBDI+uQsTiMjiFbuNZrFRy4q55G+WoVHzaXnfddK9pg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PVNQCLvge6403mHiRZVohbvsxKMBIGA1UdEwEB/wQIMAYBAf8CAQAwNwYDVR0fBDAwLjAsoCqgKIYmaHR0cHM6Ly9yb290Y2EuZ292LnZuL2NybC92bnJjYTI1Ni5jcmwwDQYJKoZIhvcNAQELBQADggIBAC56fhlhK/ZWl1Nb9/WKn4WQP6bX4eXcI7TjV5hwEWHt0IyQh6PmVVhDIbtA8lGstXTcbIQfCKve2cd2RTq7zr82uRIeZSRA6jHM+B8S59HaYCViS4MAu0hUCGSFKPmF6FuMnNDYWDbsKHVs2em73dLhJN5T/D1RThhBJfIDNgaPzdlYZBAnCYMdhOlAvl75BVyyimVfbybqpSYbkreuwMbfBj+UwH2r0XLMRH0rDiuQwZumcaDJOp8al9+tp17bFZF/RiWUjR3RmC9IXFmtull8hVwNeBJeUf9J5y9WWtCyxvD9s6gOYzrZ1445tbLfJVcT1QTkevqmE8N3vAbbgDmkRwOcP7sw8TI+FSBj0jQsS4QEN5zTmmgpxiNQ2tOVy3e8Pp09MCbyuhu2ZqDog7YCp4PxQGO82z/K6KkShLo+xYR1q0TGM0pJVm2dZkpZ9DAuA4b/3gr36D/fhkYGl2BFGk7zTARcgANxBI56B3hIXjMvKNoauvtdYyKyRYhW0mj8iYgQURXCr0jo48caFw1z4hIaRYQ4WKj32MF1eIZiNIcihHdMrqnLUXHsZxIYje2DeDQyWdrlzVpqLmGTzG5LdHeM8HEkHASDTClX8ZhLY11UhQCV+6lxs84+Y1gKmKOvIGL+xDaZetUNbpIktUmFdk2x5H52wZvYMdbCeu+Y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2025-09-29T03:58:17Z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