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AF - QUY DAU TU CHU DONG VND - 10447694 - BIDB526666\KÝ SỐ\2025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externalReferences>
    <externalReference r:id="rId6"/>
  </externalReferences>
  <definedNames>
    <definedName name="GDCCQ_Loai_giao_dich">[1]!Table_GDCCQ[Loại giao dịch]</definedName>
    <definedName name="GDCCQ_Ngay_giao_dich">[1]!Table_GDCCQ[Ngày giao dịch]</definedName>
    <definedName name="GDCCQ_Phan_loai_NDT">[1]!Table_GDCCQ[Phân loại NDT]</definedName>
    <definedName name="GDCCQ_SL_CCQ_giao_dich">[1]!Table_GDCCQ[Số lượng CCQ giao dịch]</definedName>
  </definedNames>
  <calcPr calcId="162913"/>
</workbook>
</file>

<file path=xl/calcChain.xml><?xml version="1.0" encoding="utf-8"?>
<calcChain xmlns="http://schemas.openxmlformats.org/spreadsheetml/2006/main">
  <c r="C9" i="2" l="1"/>
  <c r="D3" i="1" l="1"/>
  <c r="C10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<sst xmlns="http://schemas.openxmlformats.org/spreadsheetml/2006/main" count="169" uniqueCount="85">
  <si>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</si>
  <si>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</si>
  <si>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</si>
  <si>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</si>
  <si>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</si>
  <si>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</si>
  <si>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</si>
  <si>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</si>
  <si>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</si>
  <si>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</si>
  <si>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</si>
  <si>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</si>
  <si>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</si>
  <si>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</si>
  <si>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</si>
  <si>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</si>
  <si>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</si>
  <si>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</si>
  <si>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</si>
  <si>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</si>
  <si>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</si>
  <si>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</si>
  <si>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</si>
  <si>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</si>
  <si>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</si>
  <si>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</si>
  <si>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</si>
  <si>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</si>
  <si>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</si>
  <si>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</si>
  <si>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</si>
  <si>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</si>
  <si>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</si>
  <si>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</si>
  <si>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</si>
  <si>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</si>
  <si>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</si>
  <si>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</si>
  <si>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</si>
  <si>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</si>
  <si>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</si>
  <si>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</si>
  <si>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</si>
  <si>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</si>
  <si>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</si>
  <si>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</si>
  <si>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</si>
  <si>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</si>
  <si>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</si>
  <si>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</si>
  <si>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</si>
  <si>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</si>
  <si>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</si>
  <si>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</si>
  <si>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</si>
  <si>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</si>
  <si>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</si>
  <si>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</si>
  <si>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</si>
  <si>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</si>
  <si>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</si>
  <si>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</si>
  <si>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</si>
  <si>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</si>
  <si>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</si>
  <si>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</si>
  <si>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</si>
  <si>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</si>
  <si>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</si>
  <si>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</si>
  <si>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</si>
  <si>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</si>
  <si>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</si>
  <si>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</si>
  <si>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</si>
  <si>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</si>
  <si>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</si>
  <si>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</si>
  <si>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</si>
  <si>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</si>
  <si>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</si>
  <si>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</si>
  <si>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Công ty quản lý quỹ: Công ty TNHH MTV Quản Lý Quỹ ĐTCK IPA</t>
  </si>
  <si>
    <t>Tên Quỹ: Quỹ Đầu Tư Chủ Động VND</t>
  </si>
  <si>
    <t xml:space="preserve">Kỳ báo cáo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</si>
</sst>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(* #,##0.000000_);_(* \(#,##0.0000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5" fontId="15" fillId="3" borderId="2" xfId="3" applyNumberFormat="1" applyFont="1" applyFill="1" applyBorder="1" applyAlignment="1">
      <alignment horizontal="right" vertical="center" wrapText="1"/>
    </xf>
    <xf numFmtId="164" fontId="15" fillId="3" borderId="2" xfId="8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165" fontId="5" fillId="0" borderId="1" xfId="1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4" fontId="16" fillId="0" borderId="0" xfId="0" applyNumberFormat="1" applyFont="1" applyAlignment="1">
      <alignment horizontal="left"/>
    </xf>
    <xf numFmtId="165" fontId="5" fillId="0" borderId="1" xfId="1" applyNumberFormat="1" applyFont="1" applyFill="1" applyBorder="1" applyAlignment="1">
      <alignment horizontal="left"/>
    </xf>
    <xf numFmtId="166" fontId="0" fillId="0" borderId="0" xfId="1" applyNumberFormat="1" applyFont="1"/>
    <xf numFmtId="0" fontId="0" fillId="0" borderId="0" xfId="0" applyAlignment="1">
      <alignment vertical="center"/>
    </xf>
    <xf numFmtId="164" fontId="15" fillId="3" borderId="2" xfId="8" applyNumberFormat="1" applyFont="1" applyFill="1" applyBorder="1" applyAlignment="1">
      <alignment horizontal="right" vertical="center" wrapText="1"/>
    </xf>
    <xf numFmtId="10" fontId="0" fillId="0" borderId="0" xfId="2" applyNumberFormat="1" applyFont="1"/>
    <xf numFmtId="0" fontId="0" fillId="0" borderId="6" xfId="0" applyBorder="1"/>
    <xf numFmtId="0" fontId="13" fillId="0" borderId="7" xfId="0" applyFont="1" applyBorder="1" applyAlignment="1">
      <alignment horizontal="left"/>
    </xf>
    <xf numFmtId="14" fontId="6" fillId="2" borderId="8" xfId="0" applyNumberFormat="1" applyFont="1" applyFill="1" applyBorder="1" applyAlignment="1">
      <alignment horizontal="center" vertical="center"/>
    </xf>
    <xf numFmtId="14" fontId="6" fillId="2" borderId="6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2 5 2" xfId="22"/>
    <cellStyle name="Comma 3" xfId="8"/>
    <cellStyle name="Comma 4" xfId="19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U%20KY-GIAM%20SAT/1.KHACH%20HANG/VNDAF%20-%20QUY%20DAU%20TU%20CHU%20DONG%20VND%20-%2010447694%20-%20BIDB526666/5.%20THEO%20DOI%20GIAO%20DICH/2022.03.01%20-%20nay%20-%20FUND%20ADMIN_VNDAF%20(final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GNOS"/>
      <sheetName val="CASH"/>
      <sheetName val="SHARE"/>
      <sheetName val="BOND"/>
      <sheetName val="DERI"/>
      <sheetName val="GDCCQ"/>
      <sheetName val="PRICE"/>
      <sheetName val="CCTTTT"/>
      <sheetName val="RECORD"/>
      <sheetName val="Realtime"/>
      <sheetName val="ENTRYS"/>
      <sheetName val="BOOK"/>
      <sheetName val="BALANCE"/>
      <sheetName val="NAV"/>
      <sheetName val="BCGS"/>
      <sheetName val="BC_NAV_KY_GIAY"/>
      <sheetName val="BC_NAV_KY_SO"/>
      <sheetName val="THONG_BAO_PHI"/>
      <sheetName val="BCDK_BCthunhap"/>
      <sheetName val="BCTinhHinhTaiChinh_06105"/>
      <sheetName val="BCTaiSan_06027"/>
      <sheetName val="BCKetQuaHoatDong_06028"/>
      <sheetName val="GiaTriTaiSanRong_06129"/>
      <sheetName val="Khac_06030"/>
      <sheetName val="202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E2" sqref="E2"/>
    </sheetView>
  </sheetViews>
  <sheetFormatPr defaultRowHeight="12.75" x14ac:dyDescent="0.2"/>
  <cols>
    <col min="1" max="1" width="37" customWidth="1"/>
    <col min="2" max="2" width="8.140625" customWidth="1"/>
    <col min="3" max="3" width="41.5703125" customWidth="1"/>
    <col min="4" max="4" width="46.140625" customWidth="1"/>
  </cols>
  <sheetData>
    <row r="1" spans="1:5" ht="30" customHeight="1" x14ac:dyDescent="0.2">
      <c r="A1" s="34" t="s">
        <v>0</v>
      </c>
      <c r="B1" s="34"/>
      <c r="C1" s="34"/>
      <c r="D1" s="34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2">
        <v>45923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45923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8" t="s">
        <v>1</v>
      </c>
    </row>
    <row r="5" spans="1:5" ht="15" customHeight="1" x14ac:dyDescent="0.25">
      <c r="A5" s="11" t="s">
        <v>82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9" t="s">
        <v>83</v>
      </c>
      <c r="B7" s="1"/>
      <c r="C7" s="1"/>
      <c r="D7" s="1"/>
    </row>
    <row r="8" spans="1:5" ht="15" customHeight="1" x14ac:dyDescent="0.25">
      <c r="A8" s="20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24 tháng 9 năm 2025</v>
      </c>
      <c r="B8" s="1"/>
      <c r="C8" s="1"/>
      <c r="D8" s="1" t="s">
        <v>4</v>
      </c>
    </row>
    <row r="9" spans="1:5" ht="15" customHeight="1" x14ac:dyDescent="0.25">
      <c r="A9" s="2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8" t="s">
        <v>19</v>
      </c>
      <c r="D17" s="38"/>
    </row>
    <row r="18" spans="1:4" ht="15" customHeight="1" x14ac:dyDescent="0.25">
      <c r="A18" s="1" t="s">
        <v>1</v>
      </c>
      <c r="B18" s="1" t="s">
        <v>1</v>
      </c>
      <c r="C18" s="38" t="s">
        <v>20</v>
      </c>
      <c r="D18" s="38"/>
    </row>
    <row r="19" spans="1:4" ht="15" customHeight="1" x14ac:dyDescent="0.25">
      <c r="A19" s="1" t="s">
        <v>1</v>
      </c>
      <c r="B19" s="1" t="s">
        <v>1</v>
      </c>
      <c r="C19" s="38" t="s">
        <v>21</v>
      </c>
      <c r="D19" s="38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0" customHeight="1" x14ac:dyDescent="0.2">
      <c r="A23" s="35" t="s">
        <v>22</v>
      </c>
      <c r="B23" s="35"/>
      <c r="C23" s="35" t="s">
        <v>23</v>
      </c>
      <c r="D23" s="35"/>
    </row>
    <row r="24" spans="1:4" ht="15" customHeight="1" x14ac:dyDescent="0.2">
      <c r="A24" s="37" t="s">
        <v>24</v>
      </c>
      <c r="B24" s="37"/>
      <c r="C24" s="36" t="s">
        <v>24</v>
      </c>
      <c r="D24" s="37"/>
    </row>
    <row r="25" spans="1:4" ht="15" customHeight="1" x14ac:dyDescent="0.25">
      <c r="A25" s="38" t="s">
        <v>1</v>
      </c>
      <c r="B25" s="38"/>
      <c r="C25" s="38" t="s">
        <v>1</v>
      </c>
      <c r="D25" s="38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4"/>
  <sheetViews>
    <sheetView tabSelected="1" view="pageBreakPreview" zoomScaleNormal="100" zoomScaleSheetLayoutView="100" workbookViewId="0">
      <selection activeCell="F9" sqref="F9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23.42578125" bestFit="1" customWidth="1"/>
  </cols>
  <sheetData>
    <row r="1" spans="1:5" s="25" customFormat="1" ht="21" customHeight="1" x14ac:dyDescent="0.2">
      <c r="A1" s="40" t="s">
        <v>6</v>
      </c>
      <c r="B1" s="39" t="s">
        <v>25</v>
      </c>
      <c r="C1" s="32" t="s">
        <v>84</v>
      </c>
      <c r="D1" s="33" t="s">
        <v>27</v>
      </c>
    </row>
    <row r="2" spans="1:5" s="25" customFormat="1" ht="17.25" customHeight="1" x14ac:dyDescent="0.2">
      <c r="A2" s="41"/>
      <c r="B2" s="39"/>
      <c r="C2" s="30">
        <v>45923</v>
      </c>
      <c r="D2" s="31">
        <v>45922</v>
      </c>
    </row>
    <row r="3" spans="1:5" ht="15" customHeight="1" x14ac:dyDescent="0.25">
      <c r="A3" s="7" t="s">
        <v>9</v>
      </c>
      <c r="B3" s="29" t="s">
        <v>28</v>
      </c>
      <c r="C3" s="28"/>
      <c r="D3" s="28"/>
    </row>
    <row r="4" spans="1:5" ht="15" customHeight="1" x14ac:dyDescent="0.25">
      <c r="A4" s="4" t="s">
        <v>29</v>
      </c>
      <c r="B4" s="4" t="s">
        <v>30</v>
      </c>
      <c r="C4" s="12">
        <v>260201915182</v>
      </c>
      <c r="D4" s="12">
        <v>259043751648</v>
      </c>
    </row>
    <row r="5" spans="1:5" ht="15" customHeight="1" x14ac:dyDescent="0.25">
      <c r="A5" s="4" t="s">
        <v>31</v>
      </c>
      <c r="B5" s="4" t="s">
        <v>32</v>
      </c>
      <c r="C5" s="12"/>
      <c r="D5" s="12"/>
    </row>
    <row r="6" spans="1:5" ht="15" customHeight="1" x14ac:dyDescent="0.25">
      <c r="A6" s="4" t="s">
        <v>33</v>
      </c>
      <c r="B6" s="4" t="s">
        <v>34</v>
      </c>
      <c r="C6" s="26">
        <v>18297.09</v>
      </c>
      <c r="D6" s="13">
        <v>18217.599999999999</v>
      </c>
    </row>
    <row r="7" spans="1:5" ht="15" customHeight="1" x14ac:dyDescent="0.25">
      <c r="A7" s="7" t="s">
        <v>12</v>
      </c>
      <c r="B7" s="7" t="s">
        <v>35</v>
      </c>
      <c r="C7" s="7"/>
      <c r="D7" s="7"/>
    </row>
    <row r="8" spans="1:5" ht="15" customHeight="1" x14ac:dyDescent="0.25">
      <c r="A8" s="4" t="s">
        <v>36</v>
      </c>
      <c r="B8" s="4" t="s">
        <v>37</v>
      </c>
      <c r="C8" s="9">
        <v>24651.42</v>
      </c>
      <c r="D8" s="9">
        <v>24651.42</v>
      </c>
    </row>
    <row r="9" spans="1:5" ht="15" customHeight="1" x14ac:dyDescent="0.25">
      <c r="A9" s="4" t="s">
        <v>38</v>
      </c>
      <c r="B9" s="4" t="s">
        <v>39</v>
      </c>
      <c r="C9" s="23">
        <f>C6*C8</f>
        <v>451049250.3678</v>
      </c>
      <c r="D9" s="17">
        <v>449089708.99199992</v>
      </c>
    </row>
    <row r="10" spans="1:5" ht="15" customHeight="1" x14ac:dyDescent="0.25">
      <c r="A10" s="4" t="s">
        <v>40</v>
      </c>
      <c r="B10" s="4" t="s">
        <v>41</v>
      </c>
      <c r="C10" s="10">
        <f>C9/C4</f>
        <v>1.7334586106036557E-3</v>
      </c>
      <c r="D10" s="10">
        <v>1.7336442440126589E-3</v>
      </c>
      <c r="E10" s="24"/>
    </row>
    <row r="13" spans="1:5" ht="12" customHeight="1" x14ac:dyDescent="0.2">
      <c r="C13" s="27"/>
      <c r="D13" s="14"/>
    </row>
    <row r="14" spans="1:5" x14ac:dyDescent="0.2">
      <c r="C14" s="27"/>
      <c r="D14" s="14"/>
    </row>
    <row r="15" spans="1:5" x14ac:dyDescent="0.2">
      <c r="C15" s="14"/>
      <c r="D15" s="27"/>
    </row>
    <row r="16" spans="1:5" x14ac:dyDescent="0.2">
      <c r="C16" s="14"/>
      <c r="D16" s="14"/>
    </row>
    <row r="17" spans="3:4" x14ac:dyDescent="0.2">
      <c r="C17" s="14"/>
      <c r="D17" s="14"/>
    </row>
    <row r="18" spans="3:4" x14ac:dyDescent="0.2">
      <c r="C18" s="14"/>
      <c r="D18" s="14"/>
    </row>
    <row r="19" spans="3:4" x14ac:dyDescent="0.2">
      <c r="C19" s="14"/>
      <c r="D19" s="14"/>
    </row>
    <row r="20" spans="3:4" x14ac:dyDescent="0.2">
      <c r="C20" s="14"/>
      <c r="D20" s="14"/>
    </row>
    <row r="23" spans="3:4" x14ac:dyDescent="0.2">
      <c r="C23" s="15"/>
      <c r="D23" s="15"/>
    </row>
    <row r="24" spans="3:4" x14ac:dyDescent="0.2">
      <c r="C24" s="16"/>
      <c r="D24" s="16"/>
    </row>
  </sheetData>
  <mergeCells count="2">
    <mergeCell ref="B1:B2"/>
    <mergeCell ref="A1:A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9" sqref="B4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8" t="s">
        <v>77</v>
      </c>
      <c r="B33" s="38"/>
      <c r="C33" s="38"/>
      <c r="D33" s="38"/>
    </row>
    <row r="34" spans="1:4" ht="15" customHeight="1" x14ac:dyDescent="0.25">
      <c r="A34" s="38" t="s">
        <v>78</v>
      </c>
      <c r="B34" s="38"/>
      <c r="C34" s="38"/>
      <c r="D34" s="38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{'SheetId':'532945ab-6ee2-445c-968d-e7f02eb76aac','UId':'1f175759-6dcd-4ce2-a463-54620d3cec54','Col':3,'Row':4,'Format':'numberic','Value':'260201915182','TargetCode':''}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{'SheetId':'532945ab-6ee2-445c-968d-e7f02eb76aac','UId':'df63451e-4881-4f55-9d40-3ad3e6256289','Col':4,'Row':4,'Format':'numberic','Value':'259043751648','TargetCode':''}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{'SheetId':'532945ab-6ee2-445c-968d-e7f02eb76aac','UId':'8922bb11-1c36-45a2-b95e-d93a0bfb38a0','Col':3,'Row':6,'Format':'numberic','Value':'18297.09','TargetCode':''}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{'SheetId':'532945ab-6ee2-445c-968d-e7f02eb76aac','UId':'0386b55c-340a-4ccd-b981-23c5ede5d6b8','Col':4,'Row':6,'Format':'numberic','Value':'18217.6','TargetCode':''}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{'SheetId':'532945ab-6ee2-445c-968d-e7f02eb76aac','UId':'0122b8e6-6e98-44a3-b5f5-62119cc28b58','Col':3,'Row':8,'Format':'numberic','Value':'24651.42','TargetCode':''}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{'SheetId':'532945ab-6ee2-445c-968d-e7f02eb76aac','UId':'168f3043-fb6e-4c8d-b2e8-aadbc57d62ae','Col':4,'Row':8,'Format':'numberic','Value':'24651.42','TargetCode':''}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{'SheetId':'532945ab-6ee2-445c-968d-e7f02eb76aac','UId':'dc373327-812c-4574-a89b-45e7962c83f9','Col':3,'Row':9,'Format':'numberic','Value':'451049250.3678','TargetCode':''}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{'SheetId':'532945ab-6ee2-445c-968d-e7f02eb76aac','UId':'61429e25-1f7f-4225-afcd-4f77120fa043','Col':4,'Row':9,'Format':'numberic','Value':'449089708.992','TargetCode':''}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{'SheetId':'532945ab-6ee2-445c-968d-e7f02eb76aac','UId':'edff4b95-f346-4d9f-b0ef-26cf1f17b229','Col':3,'Row':10,'Format':'numberic','Value':'0.00173345861060366','TargetCode':''}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{'SheetId':'532945ab-6ee2-445c-968d-e7f02eb76aac','UId':'2d8d3015-7339-4a4c-89aa-d8c5184315f6','Col':4,'Row':10,'Format':'numberic','Value':'0.00173364424401266','TargetCode':''}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iqSMT9q446hjgRIAWD6wLxxNoCk=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88OQK2vWDuTyOM6gWJWrxfI+up8=</DigestValue>
    </Reference>
  </SignedInfo>
  <SignatureValue>ruhlDq4nqcNVhS8QaCR0S6i9azo31GugqwkvfSDTq2dr4gxYzRbGnOAgWOggcice01Nhs5RqNbIB
ZfLOjgHiD2zzG6sPRfZXF3E2/3PjNtdqymw83+Ui7b802HlE518HRlGAYAhtLnp60pzjZabsCgv/
Bdhy5yD42jq+ujnDH8NFmH1cvyRBkqP0A5ysgw+qD8jMLqKgbm+ldLYCP/c+f5EAACf75Qg5OZT2
0OMLcy6/DWNoP9DFPqj0dSo0V2570Jk2tm0Tq9SznT5S1Du5wBXBC0CIsLn4KyGzOSovy27SWv/Q
Re4nPEIap7f6R7c+ZiPAOwcrPuarwmVlZ7MhXQ==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nlhmpBtcPpBLr2W4mTbzCedmaaE=</DigestValue>
      </Reference>
      <Reference URI="/xl/calcChain.xml?ContentType=application/vnd.openxmlformats-officedocument.spreadsheetml.calcChain+xml">
        <DigestMethod Algorithm="http://www.w3.org/2000/09/xmldsig#sha1"/>
        <DigestValue>XSVz2L5zhWwdXbzG8HMn/a6mo4Y=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worksheets/sheet5.xml?ContentType=application/vnd.openxmlformats-officedocument.spreadsheetml.worksheet+xml">
        <DigestMethod Algorithm="http://www.w3.org/2000/09/xmldsig#sha1"/>
        <DigestValue>9nueSbYEZ3abXkLmJbVd16tJaEw=</DigestValue>
      </Reference>
      <Reference URI="/xl/sharedStrings.xml?ContentType=application/vnd.openxmlformats-officedocument.spreadsheetml.sharedStrings+xml">
        <DigestMethod Algorithm="http://www.w3.org/2000/09/xmldsig#sha1"/>
        <DigestValue>8M+jtBIS0kpbN4zWdC1g1aridk4=</DigestValue>
      </Reference>
      <Reference URI="/xl/styles.xml?ContentType=application/vnd.openxmlformats-officedocument.spreadsheetml.styles+xml">
        <DigestMethod Algorithm="http://www.w3.org/2000/09/xmldsig#sha1"/>
        <DigestValue>8BnlWTW4fIuCF28d9wMws6Kbir8=</DigestValue>
      </Reference>
      <Reference URI="/xl/externalLinks/externalLink1.xml?ContentType=application/vnd.openxmlformats-officedocument.spreadsheetml.externalLink+xml">
        <DigestMethod Algorithm="http://www.w3.org/2000/09/xmldsig#sha1"/>
        <DigestValue>bIEJadW4I3ilsmyRLAmk8t26In0=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sheets/sheet2.xml?ContentType=application/vnd.openxmlformats-officedocument.spreadsheetml.worksheet+xml">
        <DigestMethod Algorithm="http://www.w3.org/2000/09/xmldsig#sha1"/>
        <DigestValue>30w4HghArZ2vE7cwfRs2Xur0UEE=</DigestValue>
      </Reference>
      <Reference URI="/xl/workbook.xml?ContentType=application/vnd.openxmlformats-officedocument.spreadsheetml.sheet.main+xml">
        <DigestMethod Algorithm="http://www.w3.org/2000/09/xmldsig#sha1"/>
        <DigestValue>XTF5xopH+MPE5YuxVrou9JPQLXA=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3.xml?ContentType=application/vnd.openxmlformats-officedocument.spreadsheetml.worksheet+xml">
        <DigestMethod Algorithm="http://www.w3.org/2000/09/xmldsig#sha1"/>
        <DigestValue>+kqOHnurI2WmGg9EVLDpgiUROPQ=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oqhM78qpFeMsDY6ixzpK9bVcCME=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Y3KFq5AY22s/9+vM38dmTn27u+U=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qNFEj78ABQYVzTyjm0a6Rg+FQY8=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5AgxtFiPIZPgGd8zyO2pIClE71s=</DigestValue>
      </Reference>
    </Manifest>
    <SignatureProperties>
      <SignatureProperty Id="idSignatureTime" Target="#idPackageSignature">
        <mdssi:SignatureTime>
          <mdssi:Format>YYYY-MM-DDThh:mm:ssTZD</mdssi:Format>
          <mdssi:Value>2025-09-25T08:24:32Z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2025-09-25T08:24:32Z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Z6MoktF30iDt8rDFPSet5EFbrkGN4JtKUe+TacT6Ruo=</DigestValue>
    </Reference>
    <Reference Type="http://www.w3.org/2000/09/xmldsig#Object" URI="#idOfficeObject">
      <DigestMethod Algorithm="http://www.w3.org/2001/04/xmlenc#sha256"/>
      <DigestValue>GVaG86a3BspFFoqAyeHCj7XWkr+6UqLS5ZM8AGebuYI=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SmebafRvwfqO/tArGR722sBYrAjkEBUAWRFV6U0NVgk=</DigestValue>
    </Reference>
  </SignedInfo>
  <SignatureValue>3Xpv9eGIPvWuITY0z8r0FmUmWUg2RFiVkr+XnmCnTwpFvXPlSjdbRGl5sQ73VQ/lUn6V2GdMhwqF
89hrPwRZagseSAx6BCrVqMAbNBELnHZCHs54aVi4hC5xJn44qFyMcHmiDmUQIViCO7OdFV4GMplt
M4cIHsTx8ELhfY6YoDo=</SignatureValue>
  <KeyInfo>
    <X509Data>
      <X509Certificate>MIIEizCCA3OgAwIBAgIQVAT//rcDP7MktyjTwvCE+jANBgkqhkiG9w0BAQsFADA/MRgwFgYDVQQDDA9WaWV0dGVsLUNBIFNIQTIxFjAUBgNVBAoMDVZpZXR0ZWwgR3JvdXAxCzAJBgNVBAYTAlZOMB4XDTI1MDkyNTA5NDIwMFoXDTI3MDUyNTA5NDIwMFowgaoxCzAJBgNVBAYTAlZOMR8wHQYDVQQHDBZUSMOATkggUEjhu5AgSMOAIE7hu5hJMVowWAYDVQQDDFFDw5RORyBUWSBUTkhIIE3hu5hUIFRIw4BOSCBWScOKTiBRVeG6ok4gTMOdIFFV4bu4IMSQ4bqmVSBUxq8gQ0jhu6hORyBLSE/DgU4gSS5QLkExHjAcBgoJkiaJk/IsZAEBDA5NU1Q6MDEwMjcwMzE3ODCBnzANBgkqhkiG9w0BAQEFAAOBjQAwgYkCgYEA5p9hA25gPa666pv964pV9gYHH/mv4YHAkw0Mm/EoutTrwn6x04liQGvoDHxNA4XfZJiHwSELZhsewBgGrYO4E5Hshfjx35dBD1yc5IgtJpFLGFA+JNx+DFGdjT7gc3jUiLoUtAeGXi+QCbmrshflFb177ozlWM9Lbb/W2X1OvBkCAwEAAaOCAZkwggGVMAwGA1UdEwEB/wQCMAAwHwYDVR0jBBgwFoAUQ9U1AIu+B7rjTeYeJFlWiFu+zEoweQYIKwYBBQUHAQEEbTBrMEIGCCsGAQUFBzAChjZodHRwOi8vdmlldHRlbC1jYS52bi9kb3dubG9hZHMvc3ViL1ZpZXR0ZWwtQ0FfU0hBMi5jcnQwJQYIKwYBBQUHMAGGGWh0dHA6Ly9vY3NwLnZpZXR0ZWwtY2Eudm4wMwYDVR0lBCwwKgYIKwYBBQUHAwIGCCsGAQUFBwMEBgorBgEEAYI3CgMMBggrBgEFBQcDJDCBhAYDVR0fBH0wezB5oDKgMIYuaHR0cDovL2NybC52aWV0dGVsLWNhLnZuL1ZpZXR0ZWwtQ0EtU0hBMi0yLmNybKJDpEEwPzEYMBYGA1UEAwwPVmlldHRlbC1DQSBTSEEyMRYwFAYDVQQKDA1WaWV0dGVsIEdyb3VwMQswCQYDVQQGEwJWTjAdBgNVHQ4EFgQUBkwudvgvDAL2plmu/YnBcTXdH4YwDgYDVR0PAQH/BAQDAgXgMA0GCSqGSIb3DQEBCwUAA4IBAQBulcsoI/IhQPXPNiuSiB8iolBpUP8mJQCFgH7vP/W6rSaowgrryz/AkGzLhL6IgmvE3IhOaonUUgPja0vq8JXEdFCC7gDSar7xSg/+v91dZzbhSRt4OmbJkaGtvVP14c2s6VUGDF0qg4DxDTB2veMcLGgl+Tc/xjC1DoKYv9U/d+35H1aKI4RRzc0ZgzTWly9uCTY/s3qdHSmeA3L68lEfJW98x8/bQvgjNUbg6wcT3KbdlaKJn8hrjo6jB87U+ikHr+yQFB2p25d+/L9BvLIIBBnFKts05UzhggtcpXXdicYeoRD8qFuPy0i4uRTBsm3WGl0kVT5SBGEqf76vwEIw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rOlKsVRL7PXroquRu9Bp2B2OPS/+4LbYipQnIYuZaQ0=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7q7kXTx+O9SpMY/o4nv1B1GpMKLqgDn1puTW1EikEag=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fCBTYBYtat11jkRtlAic7Mn4jS+f/+AJ9TyHQTcdgJM=</DigestValue>
      </Reference>
      <Reference URI="/xl/sharedStrings.xml?ContentType=application/vnd.openxmlformats-officedocument.spreadsheetml.sharedStrings+xml">
        <DigestMethod Algorithm="http://www.w3.org/2001/04/xmlenc#sha256"/>
        <DigestValue>HaBIU1Rbp3chRB9o+flfGwGgYS49JzyN2gzebLll4eI=</DigestValue>
      </Reference>
      <Reference URI="/xl/styles.xml?ContentType=application/vnd.openxmlformats-officedocument.spreadsheetml.styles+xml">
        <DigestMethod Algorithm="http://www.w3.org/2001/04/xmlenc#sha256"/>
        <DigestValue>h1ujpFMAXFBkv07xYI5tHFrWu9ZLTz9lHRiVChYs0dg=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LA8vbROSmObLoGGICPqt9lPPIQH0m+dtZzsDJzn2ZwE=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qp3Aqe2+VxfBPT4ww766i1/G+9GpG4ndzCzAvCuU5k4=</DigestValue>
      </Reference>
      <Reference URI="/xl/worksheets/sheet2.xml?ContentType=application/vnd.openxmlformats-officedocument.spreadsheetml.worksheet+xml">
        <DigestMethod Algorithm="http://www.w3.org/2001/04/xmlenc#sha256"/>
        <DigestValue>QTcA477YQ2fJrrC9FQD9L3JP3e86XDjdHDESChESJzE=</DigestValue>
      </Reference>
      <Reference URI="/xl/worksheets/sheet3.xml?ContentType=application/vnd.openxmlformats-officedocument.spreadsheetml.worksheet+xml">
        <DigestMethod Algorithm="http://www.w3.org/2001/04/xmlenc#sha256"/>
        <DigestValue>OM44IqMrTLhk3g64KUILwOgFDqNpkHOMeFffSeiUN0I=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i79ggXTZSSb0CmJZex57Z5zIJuTRv17PmwamBSQo4Do=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2025-09-25T10:41:12Z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2025-09-25T10:41:12Z</xd:SigningTime>
          <xd:SigningCertificate>
            <xd:Cert>
              <xd:CertDigest>
                <DigestMethod Algorithm="http://www.w3.org/2001/04/xmlenc#sha256"/>
                <DigestValue>PS5EubjWR8K04j+AVG/0GAk7yQre6lEtrsPLFVZ8zWQ=</DigestValue>
              </xd:CertDigest>
              <xd:IssuerSerial>
                <X509IssuerName>C=VN, O=Viettel Group, CN=Viettel-CA SHA2</X509IssuerName>
                <X509SerialNumber>111681113028408966822000000000001606906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FzCCA/+gAwIBAgIRAJxj3ISVUUiiR/E3ZS+f6/YwDQYJKoZIhvcNAQELBQAwgaMxCzAJBgNVBAYTAlZOMTMwMQYDVQQKDCpNaW5pc3RyeSBvZiBJbmZvcm1hdGlvbiBhbmQgQ29tbXVuaWNhdGlvbnMxPDA6BgNVBAsMM05hdGlvbmFsIENlbnRyZSBvZiBEaWdpdGFsIFNpZ25hdHVyZSBBdXRoZW50aWNhdGlvbjEhMB8GA1UEAwwYVmlldG5hbSBOYXRpb25hbCBSb290IENBMB4XDTI0MDQxNzA4NTAwM1oXDTI5MDQxNzA4NTAwNFowPzEYMBYGA1UEAwwPVmlldHRlbC1DQSBTSEEyMRYwFAYDVQQKDA1WaWV0dGVsIEdyb3VwMQswCQYDVQQGEwJWTjCCASIwDQYJKoZIhvcNAQEBBQADggEPADCCAQoCggEBANk6+buBCU+zjLf3ES+5I913oKmFC7jcQjyqr6ba6H8ZHp7bKv7xjJO9PPhdoeTBccRj9zlwl6QP0FzzSWFM5hp5QzYtO8X7EWN3tEVvTVSy/bU92xpMVki1iNmr9g8zQKxrdfb8oOa3Cb4ysqSPd3dQrCtCBFL1auvO+p+RYIfXBOvkxLDIftNv8USHv7hZPhK39Cu8Ywlw5elsyXHvWkxiM1t7Z7zVTN3sgWTWERUq98Aw8GTEmJ6pFEz7xoRy+lCzCR5AEe56hxJkvHCSRfREo3sGQAViVVRRf7PUVEyPBDI+uQsTiMjiFbuNZrFRy4q55G+WoVHzaXnfddK9pgECAwEAAaOCAacwggGjMEIGCCsGAQUFBwEBBDYwNDAyBggrBgEFBQcwAoYmaHR0cHM6Ly9yb290Y2EuZ292LnZuL2NydC92bnJjYTI1Ni5wN2IwgeAGA1UdIwSB2DCB1YAUfvCH7bG4nfsIg2+kFv3xuKximwGhgamkgaYwgaMxCzAJBgNVBAYTAlZOMTMwMQYDVQQKDCpNaW5pc3RyeSBvZiBJbmZvcm1hdGlvbiBhbmQgQ29tbXVuaWNhdGlvbnMxPDA6BgNVBAsMM05hdGlvbmFsIENlbnRyZSBvZiBEaWdpdGFsIFNpZ25hdHVyZSBBdXRoZW50aWNhdGlvbjEhMB8GA1UEAwwYVmlldG5hbSBOYXRpb25hbCBSb290IENBghEAlZK7jO6tWiSmuPcdfTI7WjAOBgNVHQ8BAf8EBAMCAYYwHQYDVR0OBBYEFEPVNQCLvge6403mHiRZVohbvsxKMBIGA1UdEwEB/wQIMAYBAf8CAQAwNwYDVR0fBDAwLjAsoCqgKIYmaHR0cHM6Ly9yb290Y2EuZ292LnZuL2NybC92bnJjYTI1Ni5jcmwwDQYJKoZIhvcNAQELBQADggIBAC56fhlhK/ZWl1Nb9/WKn4WQP6bX4eXcI7TjV5hwEWHt0IyQh6PmVVhDIbtA8lGstXTcbIQfCKve2cd2RTq7zr82uRIeZSRA6jHM+B8S59HaYCViS4MAu0hUCGSFKPmF6FuMnNDYWDbsKHVs2em73dLhJN5T/D1RThhBJfIDNgaPzdlYZBAnCYMdhOlAvl75BVyyimVfbybqpSYbkreuwMbfBj+UwH2r0XLMRH0rDiuQwZumcaDJOp8al9+tp17bFZF/RiWUjR3RmC9IXFmtull8hVwNeBJeUf9J5y9WWtCyxvD9s6gOYzrZ1445tbLfJVcT1QTkevqmE8N3vAbbgDmkRwOcP7sw8TI+FSBj0jQsS4QEN5zTmmgpxiNQ2tOVy3e8Pp09MCbyuhu2ZqDog7YCp4PxQGO82z/K6KkShLo+xYR1q0TGM0pJVm2dZkpZ9DAuA4b/3gr36D/fhkYGl2BFGk7zTARcgANxBI56B3hIXjMvKNoauvtdYyKyRYhW0mj8iYgQURXCr0jo48caFw1z4hIaRYQ4WKj32MF1eIZiNIcihHdMrqnLUXHsZxIYje2DeDQyWdrlzVpqLmGTzG5LdHeM8HEkHASDTClX8ZhLY11UhQCV+6lxs84+Y1gKmKOvIGL+xDaZetUNbpIktUmFdk2x5H52wZvYMdbCeu+Y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2025-06-11T07:10:49Z</cp:lastPrinted>
  <dcterms:created xsi:type="dcterms:W3CDTF">2021-05-17T07:04:34Z</dcterms:created>
  <dcterms:modified xsi:type="dcterms:W3CDTF">2025-09-25T07:06:24Z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