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C9" i="2" l="1"/>
  <c r="C10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<sst xmlns="http://schemas.openxmlformats.org/spreadsheetml/2006/main" count="169" uniqueCount="85">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</sst>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K18" sqref="K18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4" t="s">
        <v>0</v>
      </c>
      <c r="B1" s="34"/>
      <c r="C1" s="34"/>
      <c r="D1" s="34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45897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45897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29 tháng 8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8" t="s">
        <v>19</v>
      </c>
      <c r="D17" s="38"/>
    </row>
    <row r="18" spans="1:4" ht="15" customHeight="1" x14ac:dyDescent="0.25">
      <c r="A18" s="1" t="s">
        <v>1</v>
      </c>
      <c r="B18" s="1" t="s">
        <v>1</v>
      </c>
      <c r="C18" s="38" t="s">
        <v>20</v>
      </c>
      <c r="D18" s="38"/>
    </row>
    <row r="19" spans="1:4" ht="15" customHeight="1" x14ac:dyDescent="0.25">
      <c r="A19" s="1" t="s">
        <v>1</v>
      </c>
      <c r="B19" s="1" t="s">
        <v>1</v>
      </c>
      <c r="C19" s="38" t="s">
        <v>21</v>
      </c>
      <c r="D19" s="3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5" t="s">
        <v>22</v>
      </c>
      <c r="B23" s="35"/>
      <c r="C23" s="35" t="s">
        <v>23</v>
      </c>
      <c r="D23" s="35"/>
    </row>
    <row r="24" spans="1:4" ht="15" customHeight="1" x14ac:dyDescent="0.2">
      <c r="A24" s="37" t="s">
        <v>24</v>
      </c>
      <c r="B24" s="37"/>
      <c r="C24" s="36" t="s">
        <v>24</v>
      </c>
      <c r="D24" s="37"/>
    </row>
    <row r="25" spans="1:4" ht="15" customHeight="1" x14ac:dyDescent="0.25">
      <c r="A25" s="38" t="s">
        <v>1</v>
      </c>
      <c r="B25" s="38"/>
      <c r="C25" s="38" t="s">
        <v>1</v>
      </c>
      <c r="D25" s="3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H29" sqref="H29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5" customFormat="1" ht="21" customHeight="1" x14ac:dyDescent="0.2">
      <c r="A1" s="40" t="s">
        <v>6</v>
      </c>
      <c r="B1" s="39" t="s">
        <v>25</v>
      </c>
      <c r="C1" s="32" t="s">
        <v>84</v>
      </c>
      <c r="D1" s="33" t="s">
        <v>27</v>
      </c>
    </row>
    <row r="2" spans="1:5" s="25" customFormat="1" ht="17.25" customHeight="1" x14ac:dyDescent="0.2">
      <c r="A2" s="41"/>
      <c r="B2" s="39"/>
      <c r="C2" s="30">
        <v>45897</v>
      </c>
      <c r="D2" s="31">
        <v>45896</v>
      </c>
    </row>
    <row r="3" spans="1:5" ht="15" customHeight="1" x14ac:dyDescent="0.25">
      <c r="A3" s="7" t="s">
        <v>9</v>
      </c>
      <c r="B3" s="29" t="s">
        <v>28</v>
      </c>
      <c r="C3" s="28"/>
      <c r="D3" s="28"/>
    </row>
    <row r="4" spans="1:5" ht="15" customHeight="1" x14ac:dyDescent="0.25">
      <c r="A4" s="4" t="s">
        <v>29</v>
      </c>
      <c r="B4" s="4" t="s">
        <v>30</v>
      </c>
      <c r="C4" s="12">
        <v>266449257727</v>
      </c>
      <c r="D4" s="12">
        <v>265570085530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6">
        <v>18799.919999999998</v>
      </c>
      <c r="D6" s="13">
        <v>18737.18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24606.71</v>
      </c>
      <c r="D8" s="9">
        <v>24606.71</v>
      </c>
    </row>
    <row r="9" spans="1:5" ht="15" customHeight="1" x14ac:dyDescent="0.25">
      <c r="A9" s="4" t="s">
        <v>38</v>
      </c>
      <c r="B9" s="4" t="s">
        <v>39</v>
      </c>
      <c r="C9" s="23">
        <f>C6*C8</f>
        <v>462604179.46319991</v>
      </c>
      <c r="D9" s="17">
        <v>461060354.47780001</v>
      </c>
    </row>
    <row r="10" spans="1:5" ht="15" customHeight="1" x14ac:dyDescent="0.25">
      <c r="A10" s="4" t="s">
        <v>40</v>
      </c>
      <c r="B10" s="4" t="s">
        <v>41</v>
      </c>
      <c r="C10" s="10">
        <f>C9/C4</f>
        <v>1.7361811528751841E-3</v>
      </c>
      <c r="D10" s="10">
        <v>1.7361155476440758E-3</v>
      </c>
      <c r="E10" s="24"/>
    </row>
    <row r="13" spans="1:5" ht="12" customHeight="1" x14ac:dyDescent="0.2">
      <c r="C13" s="27"/>
      <c r="D13" s="14"/>
    </row>
    <row r="14" spans="1:5" x14ac:dyDescent="0.2">
      <c r="C14" s="27"/>
      <c r="D14" s="14"/>
    </row>
    <row r="15" spans="1:5" x14ac:dyDescent="0.2">
      <c r="C15" s="14"/>
      <c r="D15" s="27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8" t="s">
        <v>77</v>
      </c>
      <c r="B33" s="38"/>
      <c r="C33" s="38"/>
      <c r="D33" s="38"/>
    </row>
    <row r="34" spans="1:4" ht="15" customHeight="1" x14ac:dyDescent="0.25">
      <c r="A34" s="38" t="s">
        <v>78</v>
      </c>
      <c r="B34" s="38"/>
      <c r="C34" s="38"/>
      <c r="D34" s="3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{'SheetId':'532945ab-6ee2-445c-968d-e7f02eb76aac','UId':'1f175759-6dcd-4ce2-a463-54620d3cec54','Col':3,'Row':4,'Format':'numberic','Value':'266449257727','TargetCode':''}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{'SheetId':'532945ab-6ee2-445c-968d-e7f02eb76aac','UId':'df63451e-4881-4f55-9d40-3ad3e6256289','Col':4,'Row':4,'Format':'numberic','Value':'265570085530','TargetCode':''}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{'SheetId':'532945ab-6ee2-445c-968d-e7f02eb76aac','UId':'8922bb11-1c36-45a2-b95e-d93a0bfb38a0','Col':3,'Row':6,'Format':'numberic','Value':'18799.92','TargetCode':''}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{'SheetId':'532945ab-6ee2-445c-968d-e7f02eb76aac','UId':'0386b55c-340a-4ccd-b981-23c5ede5d6b8','Col':4,'Row':6,'Format':'numberic','Value':'18737.18','TargetCode':''}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{'SheetId':'532945ab-6ee2-445c-968d-e7f02eb76aac','UId':'0122b8e6-6e98-44a3-b5f5-62119cc28b58','Col':3,'Row':8,'Format':'numberic','Value':'24606.71','TargetCode':''}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{'SheetId':'532945ab-6ee2-445c-968d-e7f02eb76aac','UId':'168f3043-fb6e-4c8d-b2e8-aadbc57d62ae','Col':4,'Row':8,'Format':'numberic','Value':'24606.71','TargetCode':''}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{'SheetId':'532945ab-6ee2-445c-968d-e7f02eb76aac','UId':'dc373327-812c-4574-a89b-45e7962c83f9','Col':3,'Row':9,'Format':'numberic','Value':'462604179.4632','TargetCode':''}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{'SheetId':'532945ab-6ee2-445c-968d-e7f02eb76aac','UId':'61429e25-1f7f-4225-afcd-4f77120fa043','Col':4,'Row':9,'Format':'numberic','Value':'461060354.4778','TargetCode':''}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{'SheetId':'532945ab-6ee2-445c-968d-e7f02eb76aac','UId':'edff4b95-f346-4d9f-b0ef-26cf1f17b229','Col':3,'Row':10,'Format':'numberic','Value':'0.00173618115287518','TargetCode':''}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{'SheetId':'532945ab-6ee2-445c-968d-e7f02eb76aac','UId':'2d8d3015-7339-4a4c-89aa-d8c5184315f6','Col':4,'Row':10,'Format':'numberic','Value':'0.00173611554764408','TargetCode':''}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En0vL00V2wZMNMx+RV4+wAEtHLqp9yXLuKHRMHeSPLc=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Vo8AZyEdg5s6CRzSqW1KPpPDzujE+Y/OJrIY+vuQJ6o=</DigestValue>
    </Reference>
  </SignedInfo>
  <SignatureValue>fus82n/wexpt2LhUM3AaGMH3ZLt43r5ZwDOT1jOsFROTY8ZJVklX+274W9UGhVAkX9+2fSE+RdHD
qesFcpXDc8bykWF9JLNiHS/Klz0N/gIqqBQNY+UIK6LcVZULgOKp2Xr/RTCvQXsASeTSb7DPwYxS
wJnrzxFd7mCLXbRzv4FQzZ1+FN5UTUnvK1lbbBfW+eFvJQXjygIIWtEueaS4tndmwtUhRqDLw/G+
/xVot1uXkccnI1Qn47l/F+7sIjDBK05BikR37oZ5BNhDAx6Qs4hfWqc1v5IHDMnbB7tqH5dVMuA3
hwHENRrVqbcIWMnpgVxxtU7aq11LANaLxhXWcw==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x/OimVnp/MlAfWvI85YLsy5Gp512C+GxjBVz6SRnt7c=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h1ujpFMAXFBkv07xYI5tHFrWu9ZLTz9lHRiVChYs0dg=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LA8vbROSmObLoGGICPqt9lPPIQH0m+dtZzsDJzn2ZwE=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OIU7Er0EfXYxkCnYcp/9yX8FT9o4CR58HfQcawzVnOM=</DigestValue>
      </Reference>
      <Reference URI="/xl/worksheets/sheet2.xml?ContentType=application/vnd.openxmlformats-officedocument.spreadsheetml.worksheet+xml">
        <DigestMethod Algorithm="http://www.w3.org/2001/04/xmlenc#sha256"/>
        <DigestValue>bectsEmmBFsE4YqPNMHkBjsmtIQHNtD9rzLO1zopW1A=</DigestValue>
      </Reference>
      <Reference URI="/xl/worksheets/sheet3.xml?ContentType=application/vnd.openxmlformats-officedocument.spreadsheetml.worksheet+xml">
        <DigestMethod Algorithm="http://www.w3.org/2001/04/xmlenc#sha256"/>
        <DigestValue>OM44IqMrTLhk3g64KUILwOgFDqNpkHOMeFffSeiUN0I=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Zj6xufwxZnjId7DV51jUAfgbW7dfE1O1f8H5zkH2hH4=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2025-09-03T07:21:08Z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2025-09-03T07:21:08Z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nMzarJsMJYt4xB3M7D32WZpZDQVImkG2oiloDMATw9Y=</DigestValue>
    </Reference>
    <Reference Type="http://www.w3.org/2000/09/xmldsig#Object" URI="#idOfficeObject">
      <DigestMethod Algorithm="http://www.w3.org/2001/04/xmlenc#sha256"/>
      <DigestValue>GVaG86a3BspFFoqAyeHCj7XWkr+6UqLS5ZM8AGebuYI=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TtLQEfdNBNu9VFw8JuqZRXUWm8WUXguok/7EGpxyJYg=</DigestValue>
    </Reference>
  </SignedInfo>
  <SignatureValue>HXjbFq8m5X/cEgAS2ic10ajQob/X3eRpfQJdyZs6Bv5KCsmsDApbNPsjgwx+tjiLTxGp5vmGlBYG
oz7dFXWYOMMJ+/Ykt1E5TyXIHU8iSIZZWmAb8sinQ2Oj4yE6fpjANmfz4mHpKr95b5ToqFG3+PbK
BIkxuqxkiqHhww0LV30=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x/OimVnp/MlAfWvI85YLsy5Gp512C+GxjBVz6SRnt7c=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h1ujpFMAXFBkv07xYI5tHFrWu9ZLTz9lHRiVChYs0dg=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LA8vbROSmObLoGGICPqt9lPPIQH0m+dtZzsDJzn2ZwE=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OIU7Er0EfXYxkCnYcp/9yX8FT9o4CR58HfQcawzVnOM=</DigestValue>
      </Reference>
      <Reference URI="/xl/worksheets/sheet2.xml?ContentType=application/vnd.openxmlformats-officedocument.spreadsheetml.worksheet+xml">
        <DigestMethod Algorithm="http://www.w3.org/2001/04/xmlenc#sha256"/>
        <DigestValue>bectsEmmBFsE4YqPNMHkBjsmtIQHNtD9rzLO1zopW1A=</DigestValue>
      </Reference>
      <Reference URI="/xl/worksheets/sheet3.xml?ContentType=application/vnd.openxmlformats-officedocument.spreadsheetml.worksheet+xml">
        <DigestMethod Algorithm="http://www.w3.org/2001/04/xmlenc#sha256"/>
        <DigestValue>OM44IqMrTLhk3g64KUILwOgFDqNpkHOMeFffSeiUN0I=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Zj6xufwxZnjId7DV51jUAfgbW7dfE1O1f8H5zkH2hH4=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2025-09-04T03:06:45Z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2025-09-04T03:06:45Z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2025-06-11T07:10:49Z</cp:lastPrinted>
  <dcterms:created xsi:type="dcterms:W3CDTF">2021-05-17T07:04:34Z</dcterms:created>
  <dcterms:modified xsi:type="dcterms:W3CDTF">2025-09-03T06:22:54Z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