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C9" i="2" l="1"/>
  <c r="C10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<sst xmlns="http://schemas.openxmlformats.org/spreadsheetml/2006/main" count="169" uniqueCount="85">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</sst>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12" sqref="E12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4" t="s">
        <v>0</v>
      </c>
      <c r="B1" s="34"/>
      <c r="C1" s="34"/>
      <c r="D1" s="34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45870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45872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4 tháng 8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8" t="s">
        <v>19</v>
      </c>
      <c r="D17" s="38"/>
    </row>
    <row r="18" spans="1:4" ht="15" customHeight="1" x14ac:dyDescent="0.25">
      <c r="A18" s="1" t="s">
        <v>1</v>
      </c>
      <c r="B18" s="1" t="s">
        <v>1</v>
      </c>
      <c r="C18" s="38" t="s">
        <v>20</v>
      </c>
      <c r="D18" s="38"/>
    </row>
    <row r="19" spans="1:4" ht="15" customHeight="1" x14ac:dyDescent="0.25">
      <c r="A19" s="1" t="s">
        <v>1</v>
      </c>
      <c r="B19" s="1" t="s">
        <v>1</v>
      </c>
      <c r="C19" s="38" t="s">
        <v>21</v>
      </c>
      <c r="D19" s="3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5" t="s">
        <v>22</v>
      </c>
      <c r="B23" s="35"/>
      <c r="C23" s="35" t="s">
        <v>23</v>
      </c>
      <c r="D23" s="35"/>
    </row>
    <row r="24" spans="1:4" ht="15" customHeight="1" x14ac:dyDescent="0.2">
      <c r="A24" s="37" t="s">
        <v>24</v>
      </c>
      <c r="B24" s="37"/>
      <c r="C24" s="36" t="s">
        <v>24</v>
      </c>
      <c r="D24" s="37"/>
    </row>
    <row r="25" spans="1:4" ht="15" customHeight="1" x14ac:dyDescent="0.25">
      <c r="A25" s="38" t="s">
        <v>1</v>
      </c>
      <c r="B25" s="38"/>
      <c r="C25" s="38" t="s">
        <v>1</v>
      </c>
      <c r="D25" s="3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J16" sqref="J16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5" customFormat="1" ht="21" customHeight="1" x14ac:dyDescent="0.2">
      <c r="A1" s="40" t="s">
        <v>6</v>
      </c>
      <c r="B1" s="39" t="s">
        <v>25</v>
      </c>
      <c r="C1" s="32" t="s">
        <v>84</v>
      </c>
      <c r="D1" s="33" t="s">
        <v>27</v>
      </c>
    </row>
    <row r="2" spans="1:5" s="25" customFormat="1" ht="17.25" customHeight="1" x14ac:dyDescent="0.2">
      <c r="A2" s="41"/>
      <c r="B2" s="39"/>
      <c r="C2" s="30">
        <v>45872</v>
      </c>
      <c r="D2" s="31">
        <v>45869</v>
      </c>
    </row>
    <row r="3" spans="1:5" ht="15" customHeight="1" x14ac:dyDescent="0.25">
      <c r="A3" s="7" t="s">
        <v>9</v>
      </c>
      <c r="B3" s="29" t="s">
        <v>28</v>
      </c>
      <c r="C3" s="28"/>
      <c r="D3" s="28"/>
    </row>
    <row r="4" spans="1:5" ht="15" customHeight="1" x14ac:dyDescent="0.25">
      <c r="A4" s="4" t="s">
        <v>29</v>
      </c>
      <c r="B4" s="4" t="s">
        <v>30</v>
      </c>
      <c r="C4" s="12">
        <v>248469565399</v>
      </c>
      <c r="D4" s="12">
        <v>248560224397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6">
        <v>16852.3</v>
      </c>
      <c r="D6" s="13">
        <v>16855.75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24412.14</v>
      </c>
      <c r="D8" s="9">
        <v>24412.14</v>
      </c>
    </row>
    <row r="9" spans="1:5" ht="15" customHeight="1" x14ac:dyDescent="0.25">
      <c r="A9" s="4" t="s">
        <v>38</v>
      </c>
      <c r="B9" s="4" t="s">
        <v>39</v>
      </c>
      <c r="C9" s="23">
        <f>C6*C8</f>
        <v>411400706.92199999</v>
      </c>
      <c r="D9" s="17">
        <v>411484928.80500001</v>
      </c>
    </row>
    <row r="10" spans="1:5" ht="15" customHeight="1" x14ac:dyDescent="0.25">
      <c r="A10" s="4" t="s">
        <v>40</v>
      </c>
      <c r="B10" s="4" t="s">
        <v>41</v>
      </c>
      <c r="C10" s="10">
        <f>C9/C4</f>
        <v>1.6557388276562572E-3</v>
      </c>
      <c r="D10" s="10">
        <v>1.6554737581334692E-3</v>
      </c>
      <c r="E10" s="24"/>
    </row>
    <row r="13" spans="1:5" ht="12" customHeight="1" x14ac:dyDescent="0.2">
      <c r="C13" s="27"/>
      <c r="D13" s="14"/>
    </row>
    <row r="14" spans="1:5" x14ac:dyDescent="0.2">
      <c r="C14" s="27"/>
      <c r="D14" s="14"/>
    </row>
    <row r="15" spans="1:5" x14ac:dyDescent="0.2">
      <c r="C15" s="14"/>
      <c r="D15" s="27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8" t="s">
        <v>77</v>
      </c>
      <c r="B33" s="38"/>
      <c r="C33" s="38"/>
      <c r="D33" s="38"/>
    </row>
    <row r="34" spans="1:4" ht="15" customHeight="1" x14ac:dyDescent="0.25">
      <c r="A34" s="38" t="s">
        <v>78</v>
      </c>
      <c r="B34" s="38"/>
      <c r="C34" s="38"/>
      <c r="D34" s="3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{'SheetId':'532945ab-6ee2-445c-968d-e7f02eb76aac','UId':'1f175759-6dcd-4ce2-a463-54620d3cec54','Col':3,'Row':4,'Format':'numberic','Value':'248469565399','TargetCode':''}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{'SheetId':'532945ab-6ee2-445c-968d-e7f02eb76aac','UId':'df63451e-4881-4f55-9d40-3ad3e6256289','Col':4,'Row':4,'Format':'numberic','Value':'248560224397','TargetCode':''}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{'SheetId':'532945ab-6ee2-445c-968d-e7f02eb76aac','UId':'8922bb11-1c36-45a2-b95e-d93a0bfb38a0','Col':3,'Row':6,'Format':'numberic','Value':'16852.3','TargetCode':''}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{'SheetId':'532945ab-6ee2-445c-968d-e7f02eb76aac','UId':'0386b55c-340a-4ccd-b981-23c5ede5d6b8','Col':4,'Row':6,'Format':'numberic','Value':'16855.75','TargetCode':''}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{'SheetId':'532945ab-6ee2-445c-968d-e7f02eb76aac','UId':'dc373327-812c-4574-a89b-45e7962c83f9','Col':3,'Row':9,'Format':'numberic','Value':'411400706.922','TargetCode':''}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{'SheetId':'532945ab-6ee2-445c-968d-e7f02eb76aac','UId':'61429e25-1f7f-4225-afcd-4f77120fa043','Col':4,'Row':9,'Format':'numberic','Value':'411484928.805','TargetCode':''}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{'SheetId':'532945ab-6ee2-445c-968d-e7f02eb76aac','UId':'edff4b95-f346-4d9f-b0ef-26cf1f17b229','Col':3,'Row':10,'Format':'numberic','Value':'0.00165573882765626','TargetCode':''}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{'SheetId':'532945ab-6ee2-445c-968d-e7f02eb76aac','UId':'2d8d3015-7339-4a4c-89aa-d8c5184315f6','Col':4,'Row':10,'Format':'numberic','Value':'0.00165547375813347','TargetCode':''}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nDXMWweG2tesXwPDwAHHi/pXE55PF6hm3HYw8PqvyRY=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Z5zoQguvKU4IbylRp4/RMjvXsVc/4auWQDS0WyZaA+0=</DigestValue>
    </Reference>
  </SignedInfo>
  <SignatureValue>SKmdNCBigNjw1JAhBZAp98Bqge2RIxBnJkeYUV6YXkw2VRWvVcTbGj+Zx6o662xVN2AQQMOQjfZX
obJGzogVpvJ+DBZzqWWModELbMIOjFtla3GOctOoLmm+G9S85QPrJ19Dz3Gl8750DccHq3ObXjZW
op6Tcp61wM4sxwAKtspQl4WuqJ+wvh0GXS7yQNyrVPCFaExKYoQ/6WHrE6FXIjcvAiDRH7IvFJHW
2CciCYm4vBYtY5wk6MJ/DEDPoMEbcJuSOoZno0170t+QJPobXRWL/d6S6DpBKhDet+x/Eaykmkkq
EDCaCIB85dUXjT1Pkwjyv9LIwcUGkd0WoaihFA==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x/OimVnp/MlAfWvI85YLsy5Gp512C+GxjBVz6SRnt7c=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y3XHZ0Ca0r1pJd/Z2obDxoxRDhc4Uqe467D6AAvNqeI=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wh5DXTdL0FnZiPmiJ3qBhrsYupZA1yv/7gOd4bw/33E=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h1ujpFMAXFBkv07xYI5tHFrWu9ZLTz9lHRiVChYs0dg=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LA8vbROSmObLoGGICPqt9lPPIQH0m+dtZzsDJzn2ZwE=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yT0RVEf4pfwi383m0EPaY1Nuezc/+dCRJOCv0g/+uN8=</DigestValue>
      </Reference>
      <Reference URI="/xl/worksheets/sheet2.xml?ContentType=application/vnd.openxmlformats-officedocument.spreadsheetml.worksheet+xml">
        <DigestMethod Algorithm="http://www.w3.org/2001/04/xmlenc#sha256"/>
        <DigestValue>Ui9WwAm+i0NSyDuF0ITdKDXQiMmwHE8C1ibfZ1LSmc8=</DigestValue>
      </Reference>
      <Reference URI="/xl/worksheets/sheet3.xml?ContentType=application/vnd.openxmlformats-officedocument.spreadsheetml.worksheet+xml">
        <DigestMethod Algorithm="http://www.w3.org/2001/04/xmlenc#sha256"/>
        <DigestValue>OM44IqMrTLhk3g64KUILwOgFDqNpkHOMeFffSeiUN0I=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+9T8iA5HmeOkDeZ3LYfCMXxcp75YHL60yqxyOzqq1DM=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2025-08-04T07:45:07Z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2025-08-04T07:45:07Z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PFBkZNH9F84HsjjDTrp+kvSPvFAqSU/esB5QzAic1wk=</DigestValue>
    </Reference>
    <Reference Type="http://www.w3.org/2000/09/xmldsig#Object" URI="#idOfficeObject">
      <DigestMethod Algorithm="http://www.w3.org/2001/04/xmlenc#sha256"/>
      <DigestValue>GVaG86a3BspFFoqAyeHCj7XWkr+6UqLS5ZM8AGebuYI=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CAYOlPQHDO3zTlpUz8a2VG+LfiiZBI6nDylGTXIUlLg=</DigestValue>
    </Reference>
  </SignedInfo>
  <SignatureValue>Lfz5UVwdmQrrfQU283gx5RxfKmNEFHnwcS3qMFq8q4MobKPucR3EywJ4xIlI2Nxy9sc8q5SE3tnD
mJH825pnLh44gi+1cKYsfeTKR2P0aED7ymRsSEASwmcmcSUfQHOW0mFXhfKW2CuiNAwAL5NJhbut
q/Nhp3vMcjs3tBVHttA=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x/OimVnp/MlAfWvI85YLsy5Gp512C+GxjBVz6SRnt7c=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y3XHZ0Ca0r1pJd/Z2obDxoxRDhc4Uqe467D6AAvNqeI=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wh5DXTdL0FnZiPmiJ3qBhrsYupZA1yv/7gOd4bw/33E=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h1ujpFMAXFBkv07xYI5tHFrWu9ZLTz9lHRiVChYs0dg=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LA8vbROSmObLoGGICPqt9lPPIQH0m+dtZzsDJzn2ZwE=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yT0RVEf4pfwi383m0EPaY1Nuezc/+dCRJOCv0g/+uN8=</DigestValue>
      </Reference>
      <Reference URI="/xl/worksheets/sheet2.xml?ContentType=application/vnd.openxmlformats-officedocument.spreadsheetml.worksheet+xml">
        <DigestMethod Algorithm="http://www.w3.org/2001/04/xmlenc#sha256"/>
        <DigestValue>Ui9WwAm+i0NSyDuF0ITdKDXQiMmwHE8C1ibfZ1LSmc8=</DigestValue>
      </Reference>
      <Reference URI="/xl/worksheets/sheet3.xml?ContentType=application/vnd.openxmlformats-officedocument.spreadsheetml.worksheet+xml">
        <DigestMethod Algorithm="http://www.w3.org/2001/04/xmlenc#sha256"/>
        <DigestValue>OM44IqMrTLhk3g64KUILwOgFDqNpkHOMeFffSeiUN0I=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+9T8iA5HmeOkDeZ3LYfCMXxcp75YHL60yqxyOzqq1DM=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2025-08-04T10:32:00Z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2025-08-04T10:32:00Z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2025-06-11T07:10:49Z</cp:lastPrinted>
  <dcterms:created xsi:type="dcterms:W3CDTF">2021-05-17T07:04:34Z</dcterms:created>
  <dcterms:modified xsi:type="dcterms:W3CDTF">2025-08-04T06:59:21Z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