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C9" i="2" l="1"/>
  <c r="C10" i="2" l="1"/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<sst xmlns="http://schemas.openxmlformats.org/spreadsheetml/2006/main" count="169" uniqueCount="85">
  <si>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</si>
  <si>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</si>
  <si>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</si>
  <si>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</si>
  <si>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</si>
  <si>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</si>
  <si>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</si>
  <si>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</si>
  <si>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</si>
  <si>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</si>
  <si>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</si>
  <si>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</si>
  <si>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</si>
  <si>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</si>
  <si>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</si>
  <si>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</si>
  <si>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</si>
  <si>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</si>
  <si>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</si>
  <si>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</si>
  <si>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</si>
  <si>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</si>
  <si>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</si>
  <si>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</si>
  <si>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</si>
  <si>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</si>
  <si>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</si>
  <si>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</si>
  <si>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</si>
  <si>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</si>
  <si>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</si>
  <si>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</si>
  <si>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</si>
  <si>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</si>
  <si>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</si>
  <si>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</si>
  <si>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</si>
  <si>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</si>
  <si>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</si>
  <si>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</si>
  <si>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</si>
  <si>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</si>
  <si>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</si>
  <si>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</si>
  <si>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</si>
  <si>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</si>
  <si>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</si>
  <si>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</si>
  <si>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</si>
  <si>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</si>
  <si>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</si>
  <si>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</si>
  <si>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</si>
  <si>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</si>
  <si>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</si>
  <si>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</si>
  <si>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</si>
  <si>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</si>
  <si>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</si>
  <si>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</si>
  <si>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</si>
  <si>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</si>
  <si>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</si>
  <si>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</si>
  <si>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</si>
  <si>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</si>
  <si>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</si>
  <si>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</si>
  <si>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</si>
  <si>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</si>
  <si>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</si>
  <si>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</si>
  <si>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</si>
  <si>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</si>
  <si>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</si>
  <si>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</si>
  <si>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</si>
  <si>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</si>
  <si>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</si>
  <si>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</si>
  <si>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</si>
  <si>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</si>
  <si>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</si>
  <si>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</si>
  <si>
    <t xml:space="preserve">Kỳ báo cáo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</si>
</sst>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1" applyNumberFormat="1" applyFont="1"/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0" fontId="0" fillId="0" borderId="6" xfId="0" applyBorder="1"/>
    <xf numFmtId="0" fontId="13" fillId="0" borderId="7" xfId="0" applyFont="1" applyBorder="1" applyAlignment="1">
      <alignment horizontal="left"/>
    </xf>
    <xf numFmtId="14" fontId="6" fillId="2" borderId="8" xfId="0" applyNumberFormat="1" applyFont="1" applyFill="1" applyBorder="1" applyAlignment="1">
      <alignment horizontal="center" vertical="center"/>
    </xf>
    <xf numFmtId="14" fontId="6" fillId="2" borderId="6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4" t="s">
        <v>0</v>
      </c>
      <c r="B1" s="34"/>
      <c r="C1" s="34"/>
      <c r="D1" s="34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2">
        <v>45869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45869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8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9" t="s">
        <v>83</v>
      </c>
      <c r="B7" s="1"/>
      <c r="C7" s="1"/>
      <c r="D7" s="1"/>
    </row>
    <row r="8" spans="1:5" ht="15" customHeight="1" x14ac:dyDescent="0.25">
      <c r="A8" s="20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 tháng 8 năm 2025</v>
      </c>
      <c r="B8" s="1"/>
      <c r="C8" s="1"/>
      <c r="D8" s="1" t="s">
        <v>4</v>
      </c>
    </row>
    <row r="9" spans="1:5" ht="15" customHeight="1" x14ac:dyDescent="0.25">
      <c r="A9" s="2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8" t="s">
        <v>19</v>
      </c>
      <c r="D17" s="38"/>
    </row>
    <row r="18" spans="1:4" ht="15" customHeight="1" x14ac:dyDescent="0.25">
      <c r="A18" s="1" t="s">
        <v>1</v>
      </c>
      <c r="B18" s="1" t="s">
        <v>1</v>
      </c>
      <c r="C18" s="38" t="s">
        <v>20</v>
      </c>
      <c r="D18" s="38"/>
    </row>
    <row r="19" spans="1:4" ht="15" customHeight="1" x14ac:dyDescent="0.25">
      <c r="A19" s="1" t="s">
        <v>1</v>
      </c>
      <c r="B19" s="1" t="s">
        <v>1</v>
      </c>
      <c r="C19" s="38" t="s">
        <v>21</v>
      </c>
      <c r="D19" s="38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5" t="s">
        <v>22</v>
      </c>
      <c r="B23" s="35"/>
      <c r="C23" s="35" t="s">
        <v>23</v>
      </c>
      <c r="D23" s="35"/>
    </row>
    <row r="24" spans="1:4" ht="15" customHeight="1" x14ac:dyDescent="0.2">
      <c r="A24" s="37" t="s">
        <v>24</v>
      </c>
      <c r="B24" s="37"/>
      <c r="C24" s="36" t="s">
        <v>24</v>
      </c>
      <c r="D24" s="37"/>
    </row>
    <row r="25" spans="1:4" ht="15" customHeight="1" x14ac:dyDescent="0.25">
      <c r="A25" s="38" t="s">
        <v>1</v>
      </c>
      <c r="B25" s="38"/>
      <c r="C25" s="38" t="s">
        <v>1</v>
      </c>
      <c r="D25" s="3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H13" sqref="H13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25" customFormat="1" ht="21" customHeight="1" x14ac:dyDescent="0.2">
      <c r="A1" s="40" t="s">
        <v>6</v>
      </c>
      <c r="B1" s="39" t="s">
        <v>25</v>
      </c>
      <c r="C1" s="32" t="s">
        <v>84</v>
      </c>
      <c r="D1" s="33" t="s">
        <v>27</v>
      </c>
    </row>
    <row r="2" spans="1:5" s="25" customFormat="1" ht="17.25" customHeight="1" x14ac:dyDescent="0.2">
      <c r="A2" s="41"/>
      <c r="B2" s="39"/>
      <c r="C2" s="30">
        <v>45869</v>
      </c>
      <c r="D2" s="31">
        <v>45868</v>
      </c>
    </row>
    <row r="3" spans="1:5" ht="15" customHeight="1" x14ac:dyDescent="0.25">
      <c r="A3" s="7" t="s">
        <v>9</v>
      </c>
      <c r="B3" s="29" t="s">
        <v>28</v>
      </c>
      <c r="C3" s="28"/>
      <c r="D3" s="28"/>
    </row>
    <row r="4" spans="1:5" ht="15" customHeight="1" x14ac:dyDescent="0.25">
      <c r="A4" s="4" t="s">
        <v>29</v>
      </c>
      <c r="B4" s="4" t="s">
        <v>30</v>
      </c>
      <c r="C4" s="12">
        <v>248560224397</v>
      </c>
      <c r="D4" s="12">
        <v>251190151716</v>
      </c>
    </row>
    <row r="5" spans="1:5" ht="15" customHeight="1" x14ac:dyDescent="0.25">
      <c r="A5" s="4" t="s">
        <v>31</v>
      </c>
      <c r="B5" s="4" t="s">
        <v>32</v>
      </c>
      <c r="C5" s="12"/>
      <c r="D5" s="12"/>
    </row>
    <row r="6" spans="1:5" ht="15" customHeight="1" x14ac:dyDescent="0.25">
      <c r="A6" s="4" t="s">
        <v>33</v>
      </c>
      <c r="B6" s="4" t="s">
        <v>34</v>
      </c>
      <c r="C6" s="26">
        <v>16855.75</v>
      </c>
      <c r="D6" s="13">
        <v>16921.849999999999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24412.14</v>
      </c>
      <c r="D8" s="9">
        <v>24412.14</v>
      </c>
    </row>
    <row r="9" spans="1:5" ht="15" customHeight="1" x14ac:dyDescent="0.25">
      <c r="A9" s="4" t="s">
        <v>38</v>
      </c>
      <c r="B9" s="4" t="s">
        <v>39</v>
      </c>
      <c r="C9" s="23">
        <f>C6*C8</f>
        <v>411484928.80500001</v>
      </c>
      <c r="D9" s="17">
        <v>413098571.25899994</v>
      </c>
    </row>
    <row r="10" spans="1:5" ht="15" customHeight="1" x14ac:dyDescent="0.25">
      <c r="A10" s="4" t="s">
        <v>40</v>
      </c>
      <c r="B10" s="4" t="s">
        <v>41</v>
      </c>
      <c r="C10" s="10">
        <f>C9/C4</f>
        <v>1.6554737581334692E-3</v>
      </c>
      <c r="D10" s="10">
        <v>1.6445651568619477E-3</v>
      </c>
      <c r="E10" s="24"/>
    </row>
    <row r="13" spans="1:5" ht="12" customHeight="1" x14ac:dyDescent="0.2">
      <c r="C13" s="27"/>
      <c r="D13" s="14"/>
    </row>
    <row r="14" spans="1:5" x14ac:dyDescent="0.2">
      <c r="C14" s="27"/>
      <c r="D14" s="14"/>
    </row>
    <row r="15" spans="1:5" x14ac:dyDescent="0.2">
      <c r="C15" s="14"/>
      <c r="D15" s="27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0" spans="3:4" x14ac:dyDescent="0.2">
      <c r="C20" s="14"/>
      <c r="D20" s="14"/>
    </row>
    <row r="23" spans="3:4" x14ac:dyDescent="0.2">
      <c r="C23" s="15"/>
      <c r="D23" s="15"/>
    </row>
    <row r="24" spans="3:4" x14ac:dyDescent="0.2">
      <c r="C24" s="16"/>
      <c r="D24" s="16"/>
    </row>
  </sheetData>
  <mergeCells count="2">
    <mergeCell ref="B1:B2"/>
    <mergeCell ref="A1:A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8" t="s">
        <v>77</v>
      </c>
      <c r="B33" s="38"/>
      <c r="C33" s="38"/>
      <c r="D33" s="38"/>
    </row>
    <row r="34" spans="1:4" ht="15" customHeight="1" x14ac:dyDescent="0.25">
      <c r="A34" s="38" t="s">
        <v>78</v>
      </c>
      <c r="B34" s="38"/>
      <c r="C34" s="38"/>
      <c r="D34" s="38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{'SheetId':'532945ab-6ee2-445c-968d-e7f02eb76aac','UId':'1f175759-6dcd-4ce2-a463-54620d3cec54','Col':3,'Row':4,'Format':'numberic','Value':'248560224397','TargetCode':''}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{'SheetId':'532945ab-6ee2-445c-968d-e7f02eb76aac','UId':'df63451e-4881-4f55-9d40-3ad3e6256289','Col':4,'Row':4,'Format':'numberic','Value':'251190151716','TargetCode':''}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{'SheetId':'532945ab-6ee2-445c-968d-e7f02eb76aac','UId':'8922bb11-1c36-45a2-b95e-d93a0bfb38a0','Col':3,'Row':6,'Format':'numberic','Value':'16855.75','TargetCode':''}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{'SheetId':'532945ab-6ee2-445c-968d-e7f02eb76aac','UId':'0386b55c-340a-4ccd-b981-23c5ede5d6b8','Col':4,'Row':6,'Format':'numberic','Value':'16921.85','TargetCode':''}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{'SheetId':'532945ab-6ee2-445c-968d-e7f02eb76aac','UId':'0122b8e6-6e98-44a3-b5f5-62119cc28b58','Col':3,'Row':8,'Format':'numberic','Value':'24412.14','TargetCode':''}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{'SheetId':'532945ab-6ee2-445c-968d-e7f02eb76aac','UId':'168f3043-fb6e-4c8d-b2e8-aadbc57d62ae','Col':4,'Row':8,'Format':'numberic','Value':'24412.14','TargetCode':''}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{'SheetId':'532945ab-6ee2-445c-968d-e7f02eb76aac','UId':'dc373327-812c-4574-a89b-45e7962c83f9','Col':3,'Row':9,'Format':'numberic','Value':'411484928.805','TargetCode':''}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{'SheetId':'532945ab-6ee2-445c-968d-e7f02eb76aac','UId':'61429e25-1f7f-4225-afcd-4f77120fa043','Col':4,'Row':9,'Format':'numberic','Value':'413098571.259','TargetCode':''}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{'SheetId':'532945ab-6ee2-445c-968d-e7f02eb76aac','UId':'edff4b95-f346-4d9f-b0ef-26cf1f17b229','Col':3,'Row':10,'Format':'numberic','Value':'0.00165547375813347','TargetCode':''}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{'SheetId':'532945ab-6ee2-445c-968d-e7f02eb76aac','UId':'2d8d3015-7339-4a4c-89aa-d8c5184315f6','Col':4,'Row':10,'Format':'numberic','Value':'0.00164456515686195','TargetCode':''}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baUMmU9845vRzJ1NKMytcShx6ToOEavCxlUH4iae/38=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5l7Iv9s+tRtFt5Hw6Qo0AT8fIx7EHchwIlG2mGAPA8Y=</DigestValue>
    </Reference>
  </SignedInfo>
  <SignatureValue>LM2xz4/A6j97GgxoOtCG0hBlgR42w1Ux98s4vP6yCXhLwxHI0ksLY0Px9VBdAgYtVCRssFjbIYRv
dgmSyD8RSVLrksTxOP4o/dCkjJViiPC7k7C0YWU4BCpLSKaijzTdRw4rRHrP3GbBCHlq/7Vtqdor
PhTGC5yQog1I5qvATnyGSrKD01N6KRxt4FkS0ptN7yTzyUt0Tm3mwZCAJqKSEJt5vE5o4sh26rie
WvOVDvrmvt6QxELffPJnVHXx+ykWEHpaLvhySHRB0WiSO6A76x2YKK62sWxoL2WW/dx+ESqVcniK
OxC0WuyXc7WSKZPB9sSoxXH6gXayQvvgyB3VDg==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x/OimVnp/MlAfWvI85YLsy5Gp512C+GxjBVz6SRnt7c=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h1ujpFMAXFBkv07xYI5tHFrWu9ZLTz9lHRiVChYs0dg=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LA8vbROSmObLoGGICPqt9lPPIQH0m+dtZzsDJzn2ZwE=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enY7ybsKLONT9srG3y+/70si0nhPCowkB4R6BggWKh4=</DigestValue>
      </Reference>
      <Reference URI="/xl/worksheets/sheet2.xml?ContentType=application/vnd.openxmlformats-officedocument.spreadsheetml.worksheet+xml">
        <DigestMethod Algorithm="http://www.w3.org/2001/04/xmlenc#sha256"/>
        <DigestValue>mdfnUZqUe8ckYANdGpkWcctuYFg8/v6Mpzr6RazVu64=</DigestValue>
      </Reference>
      <Reference URI="/xl/worksheets/sheet3.xml?ContentType=application/vnd.openxmlformats-officedocument.spreadsheetml.worksheet+xml">
        <DigestMethod Algorithm="http://www.w3.org/2001/04/xmlenc#sha256"/>
        <DigestValue>OM44IqMrTLhk3g64KUILwOgFDqNpkHOMeFffSeiUN0I=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9Zq1KNREr5ntTt38ScBxonFWG8CnxviEYqFGVTqOoT4=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2025-08-04T09:17:14Z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2025-08-04T09:17:14Z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hk0psKBa/rsYwVjN6hkanjRPN+8cDojJv0DdPyccgp8=</DigestValue>
    </Reference>
    <Reference Type="http://www.w3.org/2000/09/xmldsig#Object" URI="#idOfficeObject">
      <DigestMethod Algorithm="http://www.w3.org/2001/04/xmlenc#sha256"/>
      <DigestValue>GVaG86a3BspFFoqAyeHCj7XWkr+6UqLS5ZM8AGebuYI=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e+crFkGJuVaBmbRtoZutE2LV56om4pkyvBxosN4jxwk=</DigestValue>
    </Reference>
  </SignedInfo>
  <SignatureValue>lAuIgT6SXOzx2RIKo0DLca22myW2JjKNE4pqNsGRPb5SCmkpfRjVj/ilIIyAA7CZwdxJE56s1rh7
H0xnCQcwa9sG/3exR2+2DJTDPvLQwEkVnAfDvt/edLJA9RiA/7s+3lT+etFrMnQfnqhZ3X62Jb4+
PJqfeN8z5JfZ6oWsut0=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x/OimVnp/MlAfWvI85YLsy5Gp512C+GxjBVz6SRnt7c=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h1ujpFMAXFBkv07xYI5tHFrWu9ZLTz9lHRiVChYs0dg=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LA8vbROSmObLoGGICPqt9lPPIQH0m+dtZzsDJzn2ZwE=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enY7ybsKLONT9srG3y+/70si0nhPCowkB4R6BggWKh4=</DigestValue>
      </Reference>
      <Reference URI="/xl/worksheets/sheet2.xml?ContentType=application/vnd.openxmlformats-officedocument.spreadsheetml.worksheet+xml">
        <DigestMethod Algorithm="http://www.w3.org/2001/04/xmlenc#sha256"/>
        <DigestValue>mdfnUZqUe8ckYANdGpkWcctuYFg8/v6Mpzr6RazVu64=</DigestValue>
      </Reference>
      <Reference URI="/xl/worksheets/sheet3.xml?ContentType=application/vnd.openxmlformats-officedocument.spreadsheetml.worksheet+xml">
        <DigestMethod Algorithm="http://www.w3.org/2001/04/xmlenc#sha256"/>
        <DigestValue>OM44IqMrTLhk3g64KUILwOgFDqNpkHOMeFffSeiUN0I=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9Zq1KNREr5ntTt38ScBxonFWG8CnxviEYqFGVTqOoT4=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2025-08-04T10:31:43Z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2025-08-04T10:31:43Z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2025-06-11T07:10:49Z</cp:lastPrinted>
  <dcterms:created xsi:type="dcterms:W3CDTF">2021-05-17T07:04:34Z</dcterms:created>
  <dcterms:modified xsi:type="dcterms:W3CDTF">2025-08-01T11:15:31Z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