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2. BAO CAO TUA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A8" i="1" l="1"/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2" i="5"/>
  <c r="A41" i="5"/>
  <c r="A40" i="5"/>
  <c r="A39" i="5"/>
  <c r="A38" i="5"/>
  <c r="A36" i="5"/>
  <c r="A34" i="5"/>
  <c r="A33" i="5"/>
  <c r="A32" i="5"/>
  <c r="A31" i="5"/>
  <c r="A30" i="5"/>
  <c r="A29" i="5"/>
  <c r="A28" i="5"/>
  <c r="A27" i="5"/>
  <c r="A26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C15" i="3" s="1"/>
  <c r="C4" i="3"/>
  <c r="D3" i="1"/>
  <c r="C1" i="3" l="1"/>
  <c r="A21" i="5"/>
  <c r="C11" i="3"/>
  <c r="C12" i="3" s="1"/>
  <c r="A25" i="5"/>
  <c r="A43" i="5"/>
  <c r="A37" i="5" l="1"/>
  <c r="A35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<sst xmlns="http://schemas.openxmlformats.org/spreadsheetml/2006/main" count="168" uniqueCount="85">
  <si>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</si>
  <si>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</si>
  <si>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</si>
  <si>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</si>
  <si>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</si>
  <si>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</si>
  <si>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</si>
  <si>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</si>
  <si>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</si>
  <si>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</si>
  <si>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</si>
  <si>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</si>
  <si>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</si>
  <si>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</si>
  <si>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</si>
  <si>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</si>
  <si>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</si>
  <si>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</si>
  <si>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</si>
  <si>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</si>
  <si>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</si>
  <si>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</si>
  <si>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</si>
  <si>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</si>
  <si>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</si>
  <si>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</si>
  <si>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</si>
  <si>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</si>
  <si>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</si>
  <si>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</si>
  <si>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</si>
  <si>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</si>
  <si>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</si>
  <si>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</si>
  <si>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</si>
  <si>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</si>
  <si>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</si>
  <si>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</si>
  <si>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</si>
  <si>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</si>
  <si>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</si>
  <si>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</si>
  <si>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</si>
  <si>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</si>
  <si>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</si>
  <si>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</si>
  <si>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</si>
  <si>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</si>
  <si>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</si>
  <si>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</si>
  <si>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</si>
  <si>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</si>
  <si>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</si>
  <si>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</si>
  <si>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</si>
  <si>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</si>
  <si>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</si>
  <si>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</si>
  <si>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</si>
  <si>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</si>
  <si>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</si>
  <si>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</si>
  <si>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</si>
  <si>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</si>
  <si>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</si>
  <si>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</si>
  <si>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</si>
  <si>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</si>
  <si>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</si>
  <si>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</si>
  <si>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</si>
  <si>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</si>
  <si>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</si>
  <si>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</si>
  <si>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</si>
  <si>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</si>
  <si>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</si>
  <si>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</si>
  <si>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</si>
  <si>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</si>
  <si>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</si>
  <si>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</si>
  <si>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</si>
  <si>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</si>
  <si>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 20/07/2025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</si>
</sst>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J10" sqref="J10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45859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45865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"&amp;28&amp;" tháng "&amp;MONTH(D3)&amp;" năm "&amp;2025</f>
        <v>Ngày định giá/Ngày giao dịch: ngày 28 tháng 7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tabSelected="1" zoomScale="85" zoomScaleNormal="85" workbookViewId="0">
      <selection activeCell="I22" sqref="I22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27/7/2025</v>
      </c>
      <c r="D1" s="13" t="s">
        <v>84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>
        <f>D8</f>
        <v>105758316863</v>
      </c>
      <c r="D4" s="27">
        <v>106384336169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>
        <f>D10</f>
        <v>11106.28</v>
      </c>
      <c r="D6" s="23">
        <v>11094.38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>
        <v>106001941809</v>
      </c>
      <c r="D8" s="19">
        <v>105758316863</v>
      </c>
      <c r="F8" s="33"/>
      <c r="G8" s="33"/>
    </row>
    <row r="9" spans="1:7" ht="15" customHeight="1">
      <c r="A9" s="4" t="s">
        <v>38</v>
      </c>
      <c r="B9" s="4" t="s">
        <v>45</v>
      </c>
      <c r="C9" s="18"/>
      <c r="D9" s="16"/>
      <c r="G9" s="33"/>
    </row>
    <row r="10" spans="1:7" ht="15" customHeight="1">
      <c r="A10" s="4" t="s">
        <v>40</v>
      </c>
      <c r="B10" s="4" t="s">
        <v>46</v>
      </c>
      <c r="C10" s="20">
        <v>11122.69</v>
      </c>
      <c r="D10" s="20">
        <v>11106.28</v>
      </c>
      <c r="F10" s="33"/>
      <c r="G10" s="33"/>
    </row>
    <row r="11" spans="1:7" ht="16.5" customHeight="1">
      <c r="A11" s="7" t="s">
        <v>15</v>
      </c>
      <c r="B11" s="7" t="s">
        <v>48</v>
      </c>
      <c r="C11" s="17">
        <f>C8-C4</f>
        <v>243624946</v>
      </c>
      <c r="D11" s="17">
        <v>-626019306</v>
      </c>
      <c r="F11" s="34"/>
    </row>
    <row r="12" spans="1:7" ht="15" customHeight="1">
      <c r="A12" s="4" t="s">
        <v>49</v>
      </c>
      <c r="B12" s="4" t="s">
        <v>50</v>
      </c>
      <c r="C12" s="26">
        <f>C11-C13</f>
        <v>156418878</v>
      </c>
      <c r="D12" s="26">
        <v>113218698</v>
      </c>
      <c r="F12" s="34"/>
    </row>
    <row r="13" spans="1:7" ht="15" customHeight="1">
      <c r="A13" s="4" t="s">
        <v>51</v>
      </c>
      <c r="B13" s="4" t="s">
        <v>52</v>
      </c>
      <c r="C13" s="31">
        <v>87206068</v>
      </c>
      <c r="D13" s="31">
        <v>-739238004</v>
      </c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f>C10-C6</f>
        <v>16.409999999999854</v>
      </c>
      <c r="D15" s="21">
        <v>11.900000000001455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147630939088</v>
      </c>
      <c r="D17" s="32">
        <v>147630939088</v>
      </c>
      <c r="F17" s="34"/>
    </row>
    <row r="18" spans="1:6" ht="15" customHeight="1">
      <c r="A18" s="4" t="s">
        <v>61</v>
      </c>
      <c r="B18" s="4" t="s">
        <v>62</v>
      </c>
      <c r="C18" s="28">
        <v>100360104092</v>
      </c>
      <c r="D18" s="29">
        <v>100360104092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>
        <v>9.0500000000000007</v>
      </c>
      <c r="D20" s="23">
        <v>9.0500000000000007</v>
      </c>
    </row>
    <row r="21" spans="1:6" ht="15" customHeight="1">
      <c r="A21" s="4" t="s">
        <v>65</v>
      </c>
      <c r="B21" s="4" t="s">
        <v>39</v>
      </c>
      <c r="C21" s="23">
        <v>100660.34450000001</v>
      </c>
      <c r="D21" s="23">
        <v>100511.83400000002</v>
      </c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{'SheetId':'0f0a93f5-60f7-4c27-9121-9ea290dd8334','UId':'7d8df9de-6ec3-46c6-a9cb-3bb3debdabc3','Col':3,'Row':4,'Format':'numberic','Value':'105758316863','TargetCode':''}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{'SheetId':'0f0a93f5-60f7-4c27-9121-9ea290dd8334','UId':'6878300a-c20f-462d-9746-1f03421f3475','Col':4,'Row':4,'Format':'numberic','Value':'106384336169','TargetCode':''}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{'SheetId':'0f0a93f5-60f7-4c27-9121-9ea290dd8334','UId':'cc99c128-86ca-47ff-b226-95c60d9beb91','Col':3,'Row':6,'Format':'numberic','Value':'11106.28','TargetCode':''}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{'SheetId':'0f0a93f5-60f7-4c27-9121-9ea290dd8334','UId':'c3bfcec2-e653-4f82-860b-803225fef5d1','Col':4,'Row':6,'Format':'numberic','Value':'11094.38','TargetCode':''}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{'SheetId':'0f0a93f5-60f7-4c27-9121-9ea290dd8334','UId':'1a4c42c9-725c-46f6-8a85-4bdbfb1f8740','Col':3,'Row':8,'Format':'numberic','Value':'106001941809','TargetCode':''}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{'SheetId':'0f0a93f5-60f7-4c27-9121-9ea290dd8334','UId':'102a5969-ecf0-48a6-9b4c-2ef748e27d05','Col':4,'Row':8,'Format':'numberic','Value':'105758316863','TargetCode':''}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{'SheetId':'0f0a93f5-60f7-4c27-9121-9ea290dd8334','UId':'0adef1d5-524d-427d-84c0-491fb70d8521','Col':3,'Row':10,'Format':'numberic','Value':'11122.69','TargetCode':''}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{'SheetId':'0f0a93f5-60f7-4c27-9121-9ea290dd8334','UId':'dfb17dcf-c5ba-4757-9b28-e20992bc4553','Col':4,'Row':10,'Format':'numberic','Value':'11106.28','TargetCode':''}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{'SheetId':'0f0a93f5-60f7-4c27-9121-9ea290dd8334','UId':'8c1be6bf-76a4-42d7-9fe4-f4822068d5a4','Col':3,'Row':11,'Format':'numberic','Value':'243624946','TargetCode':''}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{'SheetId':'0f0a93f5-60f7-4c27-9121-9ea290dd8334','UId':'45174d06-2d38-411d-96aa-79e2629d72fe','Col':4,'Row':11,'Format':'numberic','Value':'-626019306','TargetCode':''}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{'SheetId':'0f0a93f5-60f7-4c27-9121-9ea290dd8334','UId':'47189bce-6760-48da-9fba-cbd16cc1da69','Col':3,'Row':12,'Format':'numberic','Value':'156418878','TargetCode':''}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{'SheetId':'0f0a93f5-60f7-4c27-9121-9ea290dd8334','UId':'54b90877-796c-44fd-b01c-bac401362c90','Col':4,'Row':12,'Format':'numberic','Value':'113218698','TargetCode':''}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{'SheetId':'0f0a93f5-60f7-4c27-9121-9ea290dd8334','UId':'b596263e-ac83-4575-a696-5d078fa3d3e4','Col':3,'Row':13,'Format':'numberic','Value':'87206068','TargetCode':''}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{'SheetId':'0f0a93f5-60f7-4c27-9121-9ea290dd8334','UId':'97dfbdb2-a540-49b5-997a-79b58e09a2ce','Col':4,'Row':13,'Format':'numberic','Value':'-739238004','TargetCode':''}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{'SheetId':'0f0a93f5-60f7-4c27-9121-9ea290dd8334','UId':'99c444f1-5fe2-45a1-82fa-ae77b2e76c8c','Col':3,'Row':15,'Format':'numberic','Value':'16.4099999999999','TargetCode':''}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{'SheetId':'0f0a93f5-60f7-4c27-9121-9ea290dd8334','UId':'3c320467-dbd9-42b8-b876-53a4718cfc56','Col':4,'Row':15,'Format':'numberic','Value':'11.9000000000015','TargetCode':''}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{'SheetId':'0f0a93f5-60f7-4c27-9121-9ea290dd8334','UId':'b5f075a6-84c7-47a7-aca6-304f3e7f098b','Col':3,'Row':17,'Format':'numberic','Value':'147630939088','TargetCode':''}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{'SheetId':'0f0a93f5-60f7-4c27-9121-9ea290dd8334','UId':'4a3b5e69-6655-4a3c-91ad-151d0daffbbe','Col':4,'Row':17,'Format':'numberic','Value':'147630939088','TargetCode':''}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{'SheetId':'0f0a93f5-60f7-4c27-9121-9ea290dd8334','UId':'bc8aae90-3d32-424c-89d6-00637a1a5749','Col':3,'Row':18,'Format':'numberic','Value':'100360104092','TargetCode':''}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{'SheetId':'0f0a93f5-60f7-4c27-9121-9ea290dd8334','UId':'0712758c-ed69-4c11-ad9c-a1786f232e94','Col':4,'Row':18,'Format':'numberic','Value':'100360104092','TargetCode':''}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{'SheetId':'0f0a93f5-60f7-4c27-9121-9ea290dd8334','UId':'9d2538f9-f4fe-4678-a845-a343332a4000','Col':3,'Row':20,'Format':'numberic','Value':'9.05','TargetCode':''}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{'SheetId':'0f0a93f5-60f7-4c27-9121-9ea290dd8334','UId':'2aedc9fa-169e-4d63-8a5f-edb7276fb5de','Col':4,'Row':20,'Format':'numberic','Value':'9.05','TargetCode':''}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{'SheetId':'0f0a93f5-60f7-4c27-9121-9ea290dd8334','UId':'66104325-15b6-436e-8977-c1215983f874','Col':3,'Row':21,'Format':'numberic','Value':'100660.3445','TargetCode':''}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{'SheetId':'0f0a93f5-60f7-4c27-9121-9ea290dd8334','UId':'7db1f99a-6d4f-4763-baf8-36e5fd015757','Col':4,'Row':21,'Format':'numberic','Value':'100511.834','TargetCode':''}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IBbWiYWqngApFEnNQNUfV07aAjedfp5jDIQa5TI18E8=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9cqNP/zHWu65K/0jbmaqzG9hTG3erARoP7DCN7G4yrw=</DigestValue>
    </Reference>
  </SignedInfo>
  <SignatureValue>PWvgspErR4xi0+/J1ajPtqzW8a1G242K2ydRvP91WTTDTXdEbhj2Xt24hTNUy8nM1wcxe2Za1TXt
rlzqAK04Me3ClzV0XWZywdH4nKfYdZMDvtgQChCQIUiHO6RPOJ/zKS3A4PnNKXGG0u8Jv7Wdwf9p
N85jAcji9t7kjOa6BAhbKm+bbLDF9bGezH1Ci18gEc2svX3az1hu90bvN1xiUXwFNSWpvsExAvTc
RLtR2SFfwVEJuoMThrpyQL+8RWihTpdOgyZ8+2PpKZMdxg08aIT5V6kU9arhHp+59WzOFx03UygJ
DG/YgQxsX1kccIAhGB2cabf873bS/TbE7NgweA==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W1UAVLDGJFcLqNJNs8seOQF+eBh1PS3Amni5KCD0l78=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qc2TTsNl629OYVbLbH9vWqVVpPwmSeL9TzyzQEDnj/U=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j/wwqmyUBwWrfxH61Z73Hc30jSuYnASrZFEh2TnQbPE=</DigestValue>
      </Reference>
      <Reference URI="/xl/worksheets/sheet2.xml?ContentType=application/vnd.openxmlformats-officedocument.spreadsheetml.worksheet+xml">
        <DigestMethod Algorithm="http://www.w3.org/2001/04/xmlenc#sha256"/>
        <DigestValue>x1v6bGEgTQecMSqFBEpBg38x8Ylb+ZMXKH5kTVnnAlY=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grDBm9BYUZNdBe1KE2fAkamlpcuCPMxkgHdtP3M4avw=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2025-07-28T08:33:41Z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2025-07-28T08:33:41Z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4Nbx3Jt3n2QLf3ZnPczaYw3cah8+6kiEayYR663q/5A=</DigestValue>
    </Reference>
    <Reference Type="http://www.w3.org/2000/09/xmldsig#Object" URI="#idOfficeObject">
      <DigestMethod Algorithm="http://www.w3.org/2001/04/xmlenc#sha256"/>
      <DigestValue>Jwy15y4PYa2YCAX5gzvBhnf5osFN4W7XCksrR3R+TLE=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L9FGq8UlcQoU39nnQxn3ufoezahjaXfJYIPy1B2BUzE=</DigestValue>
    </Reference>
  </SignedInfo>
  <SignatureValue>oXcWaQ4oUZxM0y3kDXKUiRE1Y5fSroaGicJIwAy80MIeTDTfl9xT8jvQANIwAvv5/gmi/mZ6JKW3
ifyMZT/LM6ENklBlRKrHxYUcgjjnMX1UusclAHNops4Ub6h2DpC74r7DYnGnfuBIxTXv4Xo4WRWg
zSz7wi7CwHYmxKyw6DFWUo30jgPxGI1/3Kir8BbkwSokhVKUlXdjcNTCyTFZmK6ef1q4Aygk9jwB
ZDVmctBBUp+h/EH5cQ6jNVaeInrq6HqASNAaCG3Hz6micL5dEOAwF2halm1XJ1ZCwcdyLHzmsRo+
HATd54b3fbP1WBlCevOGPT5KmwhIixyqnO2t7w==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W1UAVLDGJFcLqNJNs8seOQF+eBh1PS3Amni5KCD0l78=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qc2TTsNl629OYVbLbH9vWqVVpPwmSeL9TzyzQEDnj/U=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j/wwqmyUBwWrfxH61Z73Hc30jSuYnASrZFEh2TnQbPE=</DigestValue>
      </Reference>
      <Reference URI="/xl/worksheets/sheet2.xml?ContentType=application/vnd.openxmlformats-officedocument.spreadsheetml.worksheet+xml">
        <DigestMethod Algorithm="http://www.w3.org/2001/04/xmlenc#sha256"/>
        <DigestValue>x1v6bGEgTQecMSqFBEpBg38x8Ylb+ZMXKH5kTVnnAlY=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grDBm9BYUZNdBe1KE2fAkamlpcuCPMxkgHdtP3M4avw=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2025-07-29T10:07:23Z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16.0.10382/14</OfficeVersion>
          <ApplicationVersion>16.0.10385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2025-07-29T10:07:23Z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2025-01-21T08:25:02Z</cp:lastPrinted>
  <dcterms:created xsi:type="dcterms:W3CDTF">2021-05-17T07:04:34Z</dcterms:created>
  <dcterms:modified xsi:type="dcterms:W3CDTF">2025-07-28T07:16:48Z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