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5075" windowHeight="943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C9" i="2" l="1"/>
  <c r="C10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<sst xmlns="http://schemas.openxmlformats.org/spreadsheetml/2006/main" count="169" uniqueCount="85">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</sst>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G9" sqref="G9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4" t="s">
        <v>0</v>
      </c>
      <c r="B1" s="34"/>
      <c r="C1" s="34"/>
      <c r="D1" s="34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45840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45840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3 tháng 7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8" t="s">
        <v>19</v>
      </c>
      <c r="D17" s="38"/>
    </row>
    <row r="18" spans="1:4" ht="15" customHeight="1" x14ac:dyDescent="0.25">
      <c r="A18" s="1" t="s">
        <v>1</v>
      </c>
      <c r="B18" s="1" t="s">
        <v>1</v>
      </c>
      <c r="C18" s="38" t="s">
        <v>20</v>
      </c>
      <c r="D18" s="38"/>
    </row>
    <row r="19" spans="1:4" ht="15" customHeight="1" x14ac:dyDescent="0.25">
      <c r="A19" s="1" t="s">
        <v>1</v>
      </c>
      <c r="B19" s="1" t="s">
        <v>1</v>
      </c>
      <c r="C19" s="38" t="s">
        <v>21</v>
      </c>
      <c r="D19" s="3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5" t="s">
        <v>22</v>
      </c>
      <c r="B23" s="35"/>
      <c r="C23" s="35" t="s">
        <v>23</v>
      </c>
      <c r="D23" s="35"/>
    </row>
    <row r="24" spans="1:4" ht="15" customHeight="1" x14ac:dyDescent="0.2">
      <c r="A24" s="37" t="s">
        <v>24</v>
      </c>
      <c r="B24" s="37"/>
      <c r="C24" s="36" t="s">
        <v>24</v>
      </c>
      <c r="D24" s="37"/>
    </row>
    <row r="25" spans="1:4" ht="15" customHeight="1" x14ac:dyDescent="0.25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I13" sqref="I13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5" customFormat="1" ht="21" customHeight="1" x14ac:dyDescent="0.2">
      <c r="A1" s="40" t="s">
        <v>6</v>
      </c>
      <c r="B1" s="39" t="s">
        <v>25</v>
      </c>
      <c r="C1" s="32" t="s">
        <v>84</v>
      </c>
      <c r="D1" s="33" t="s">
        <v>27</v>
      </c>
    </row>
    <row r="2" spans="1:5" s="25" customFormat="1" ht="17.25" customHeight="1" x14ac:dyDescent="0.2">
      <c r="A2" s="41"/>
      <c r="B2" s="39"/>
      <c r="C2" s="30">
        <v>45840</v>
      </c>
      <c r="D2" s="31">
        <v>45839</v>
      </c>
    </row>
    <row r="3" spans="1:5" ht="15" customHeight="1" x14ac:dyDescent="0.25">
      <c r="A3" s="7" t="s">
        <v>9</v>
      </c>
      <c r="B3" s="29" t="s">
        <v>28</v>
      </c>
      <c r="C3" s="28"/>
      <c r="D3" s="28"/>
    </row>
    <row r="4" spans="1:5" ht="15" customHeight="1" x14ac:dyDescent="0.25">
      <c r="A4" s="4" t="s">
        <v>29</v>
      </c>
      <c r="B4" s="4" t="s">
        <v>30</v>
      </c>
      <c r="C4" s="12">
        <v>243635223468</v>
      </c>
      <c r="D4" s="12">
        <v>243507759369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6">
        <v>15773.42</v>
      </c>
      <c r="D6" s="13">
        <v>15745.33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24412.14</v>
      </c>
      <c r="D8" s="9">
        <v>24412.14</v>
      </c>
    </row>
    <row r="9" spans="1:5" ht="15" customHeight="1" x14ac:dyDescent="0.25">
      <c r="A9" s="4" t="s">
        <v>38</v>
      </c>
      <c r="B9" s="4" t="s">
        <v>39</v>
      </c>
      <c r="C9" s="23">
        <f>C6*C8</f>
        <v>385062937.31879997</v>
      </c>
      <c r="D9" s="17">
        <v>384377200.30619997</v>
      </c>
    </row>
    <row r="10" spans="1:5" ht="15" customHeight="1" x14ac:dyDescent="0.25">
      <c r="A10" s="4" t="s">
        <v>40</v>
      </c>
      <c r="B10" s="4" t="s">
        <v>41</v>
      </c>
      <c r="C10" s="10">
        <f>C9/C4</f>
        <v>1.5804896017811466E-3</v>
      </c>
      <c r="D10" s="10">
        <v>1.5785008301264568E-3</v>
      </c>
      <c r="E10" s="24"/>
    </row>
    <row r="13" spans="1:5" ht="12" customHeight="1" x14ac:dyDescent="0.2">
      <c r="C13" s="27"/>
      <c r="D13" s="14"/>
    </row>
    <row r="14" spans="1:5" x14ac:dyDescent="0.2">
      <c r="C14" s="27"/>
      <c r="D14" s="14"/>
    </row>
    <row r="15" spans="1:5" x14ac:dyDescent="0.2">
      <c r="C15" s="14"/>
      <c r="D15" s="27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8" t="s">
        <v>77</v>
      </c>
      <c r="B33" s="38"/>
      <c r="C33" s="38"/>
      <c r="D33" s="38"/>
    </row>
    <row r="34" spans="1:4" ht="15" customHeight="1" x14ac:dyDescent="0.25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{'SheetId':'532945ab-6ee2-445c-968d-e7f02eb76aac','UId':'1f175759-6dcd-4ce2-a463-54620d3cec54','Col':3,'Row':4,'Format':'numberic','Value':'243635223468','TargetCode':''}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{'SheetId':'532945ab-6ee2-445c-968d-e7f02eb76aac','UId':'df63451e-4881-4f55-9d40-3ad3e6256289','Col':4,'Row':4,'Format':'numberic','Value':'243507759369','TargetCode':''}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{'SheetId':'532945ab-6ee2-445c-968d-e7f02eb76aac','UId':'8922bb11-1c36-45a2-b95e-d93a0bfb38a0','Col':3,'Row':6,'Format':'numberic','Value':'15773.42','TargetCode':''}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{'SheetId':'532945ab-6ee2-445c-968d-e7f02eb76aac','UId':'0386b55c-340a-4ccd-b981-23c5ede5d6b8','Col':4,'Row':6,'Format':'numberic','Value':'15745.33','TargetCode':''}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{'SheetId':'532945ab-6ee2-445c-968d-e7f02eb76aac','UId':'dc373327-812c-4574-a89b-45e7962c83f9','Col':3,'Row':9,'Format':'numberic','Value':'385062937.3188','TargetCode':''}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{'SheetId':'532945ab-6ee2-445c-968d-e7f02eb76aac','UId':'61429e25-1f7f-4225-afcd-4f77120fa043','Col':4,'Row':9,'Format':'numberic','Value':'384377200.3062','TargetCode':''}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{'SheetId':'532945ab-6ee2-445c-968d-e7f02eb76aac','UId':'edff4b95-f346-4d9f-b0ef-26cf1f17b229','Col':3,'Row':10,'Format':'numberic','Value':'0.00158048960178115','TargetCode':''}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{'SheetId':'532945ab-6ee2-445c-968d-e7f02eb76aac','UId':'2d8d3015-7339-4a4c-89aa-d8c5184315f6','Col':4,'Row':10,'Format':'numberic','Value':'0.00157850083012646','TargetCode':''}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VdiuK7I4k4+iYVJNkurfQA9NCygURZyI1o6OTLYv8pw=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o4cKg6qGMtDXhd6aJMcR+qc8eiRiqgi3Jq7wd5y1Y0U=</DigestValue>
    </Reference>
  </SignedInfo>
  <SignatureValue>AfS4z9YSXC9jPr1Bee6ElmeUTtfoOvCmFt2aO6GV/ZjfRSHcwkn9U8AP9Ooo+llilLWAtqVosD7O
5nQ8x3XyvuZ8HBROxUgq/zNgLJyUXcQmyv2BtqRP02s/EDzGdoTqNQ47Dy/nCLHS1q/aiO4UlcA9
ZbZf65YCG/QkPTuKwN6RhBhNaN+EAfdcaXqldNX70z+Gus2dIhL4nJl8rEToKiBARuRmmrNB003S
YcQzTuOkq3pKjYYfzm0inrtznAqjDZlh8UduvWVV+VNifhpPmTocMYZP6LaXm/EynjAg/2rkl1HV
SvjPXImbjqO1VCCssMqwamUU7bqGzywGtRrfmg==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x/OimVnp/MlAfWvI85YLsy5Gp512C+GxjBVz6SRnt7c=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VNPGzo+wuyruPt+fM4/QPmDbBiN3hK/5Wm8tYwUSqKc=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Eh2R6fc8/M7Xc6rlyIqi6pjMLYRwwiR4Zpka82CA2aE=</DigestValue>
      </Reference>
      <Reference URI="/xl/worksheets/sheet2.xml?ContentType=application/vnd.openxmlformats-officedocument.spreadsheetml.worksheet+xml">
        <DigestMethod Algorithm="http://www.w3.org/2001/04/xmlenc#sha256"/>
        <DigestValue>MMnW515Nmm6xyh4U2rIRNgYxwl4N0Mn14JyjIikeN0I=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Psah0mOEAsWno6lF/dweeaKoDlvK+MwKyfXlb2JO6lw=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2025-07-04T07:59:44Z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2025-07-04T07:59:44Z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gIxWHwff6AnYqqVHGzUAp8HqA7T3rXwYWVikRTI+wX4=</DigestValue>
    </Reference>
    <Reference Type="http://www.w3.org/2000/09/xmldsig#Object" URI="#idOfficeObject">
      <DigestMethod Algorithm="http://www.w3.org/2001/04/xmlenc#sha256"/>
      <DigestValue>SoA/XDvjMv0E4O88rzLP2T4q59P6Jda7QpjiKAIWWGM=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uDpTFQw+eGc5vBm2BeWBH9799qjIrfh82ugSxanrYbM=</DigestValue>
    </Reference>
  </SignedInfo>
  <SignatureValue>GXzJcB8e+9UxMQz3yaSHeS0WUZ73I1eCAtaxczGHm8pMc0H4Sw5WqPNVgXOr1oxJ7MOJKwD9FBWM
1oEUOTPWgodzr4M2guF39G8woLHmzc5Pe62zBILvBXi5r/zkasrOjACleVlVUhBtqD8LQkT7iTkS
up3F2RIKRfnHkRyz/pw=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x/OimVnp/MlAfWvI85YLsy5Gp512C+GxjBVz6SRnt7c=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VNPGzo+wuyruPt+fM4/QPmDbBiN3hK/5Wm8tYwUSqKc=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Eh2R6fc8/M7Xc6rlyIqi6pjMLYRwwiR4Zpka82CA2aE=</DigestValue>
      </Reference>
      <Reference URI="/xl/worksheets/sheet2.xml?ContentType=application/vnd.openxmlformats-officedocument.spreadsheetml.worksheet+xml">
        <DigestMethod Algorithm="http://www.w3.org/2001/04/xmlenc#sha256"/>
        <DigestValue>MMnW515Nmm6xyh4U2rIRNgYxwl4N0Mn14JyjIikeN0I=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Psah0mOEAsWno6lF/dweeaKoDlvK+MwKyfXlb2JO6lw=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2025-07-04T08:26:32Z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2025-07-04T08:26:32Z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2025-06-11T07:10:49Z</cp:lastPrinted>
  <dcterms:created xsi:type="dcterms:W3CDTF">2021-05-17T07:04:34Z</dcterms:created>
  <dcterms:modified xsi:type="dcterms:W3CDTF">2025-07-04T04:36:37Z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